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15" windowWidth="18195" windowHeight="11580" firstSheet="1" activeTab="1"/>
  </bookViews>
  <sheets>
    <sheet name="Финпоказатели за 2015 год" sheetId="6" state="hidden" r:id="rId1"/>
    <sheet name="Финпоказатели за 2020 год " sheetId="7" r:id="rId2"/>
  </sheets>
  <definedNames>
    <definedName name="_xlnm.Print_Area" localSheetId="0">'Финпоказатели за 2015 год'!$A$1:$M$14</definedName>
    <definedName name="_xlnm.Print_Area" localSheetId="1">'Финпоказатели за 2020 год '!$A$1:$M$14</definedName>
  </definedNames>
  <calcPr calcId="144525"/>
</workbook>
</file>

<file path=xl/calcChain.xml><?xml version="1.0" encoding="utf-8"?>
<calcChain xmlns="http://schemas.openxmlformats.org/spreadsheetml/2006/main">
  <c r="K10" i="7" l="1"/>
  <c r="K9" i="7"/>
  <c r="K8" i="7"/>
  <c r="K7" i="7"/>
  <c r="K6" i="7"/>
  <c r="K5" i="7"/>
  <c r="K4" i="7"/>
</calcChain>
</file>

<file path=xl/sharedStrings.xml><?xml version="1.0" encoding="utf-8"?>
<sst xmlns="http://schemas.openxmlformats.org/spreadsheetml/2006/main" count="47" uniqueCount="27">
  <si>
    <t>Наименование показателя</t>
  </si>
  <si>
    <t>Метод расчета</t>
  </si>
  <si>
    <t>Значение показателя</t>
  </si>
  <si>
    <t>Рентабельность до налогообложения, %</t>
  </si>
  <si>
    <t>Рентабельность продаж, %</t>
  </si>
  <si>
    <t>Доходность совокупных активов (ROTA), %</t>
  </si>
  <si>
    <t>Коэффициент текущей ликвидности</t>
  </si>
  <si>
    <t>Коэффициент срочной ликвидности</t>
  </si>
  <si>
    <t>Коэффициент абсолютной ликвидности</t>
  </si>
  <si>
    <t>Коэффициент автономии (финан.независимости)</t>
  </si>
  <si>
    <t>Чистые активы, млн.руб.</t>
  </si>
  <si>
    <t>прибыль до н/обложения/выручку</t>
  </si>
  <si>
    <t>прибыль от продаж/ выручка</t>
  </si>
  <si>
    <t>прибыль до н/обложения/валюта баланса</t>
  </si>
  <si>
    <t>Ф2с.2300/Ф2с.2110*100</t>
  </si>
  <si>
    <t>Ф2с.2300/с.1600*100</t>
  </si>
  <si>
    <t>с.1200/(с.1500-с.1530)</t>
  </si>
  <si>
    <t>(с.1230+с.1240+с.1250)/(с.1500-с.1530)</t>
  </si>
  <si>
    <t>(с.1240+с.1250)/(с.1500-с.1530)</t>
  </si>
  <si>
    <t>с.1300/с.1600</t>
  </si>
  <si>
    <t>с.1600-с.1400-(с.1500-с.1530)</t>
  </si>
  <si>
    <t>Ф2с.2200/Ф2с.2110*100</t>
  </si>
  <si>
    <t>Н.В.Белушенко</t>
  </si>
  <si>
    <t xml:space="preserve">Основные финансовые показатели ОАО "Магаданэлектросеть" за 2015 год </t>
  </si>
  <si>
    <t>Начальник ФЭО</t>
  </si>
  <si>
    <t>Заместитель генерального директора по ЭиФ -Начальник ФЭО</t>
  </si>
  <si>
    <t xml:space="preserve">Основные финансовые показатели АО "Магаданэлектросеть" за 2020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</si>
</sst>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4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6" fillId="0" borderId="0" xfId="0" applyFont="1" applyFill="1"/>
    <xf numFmtId="0" fontId="0" fillId="0" borderId="0" xfId="0" applyFont="1" applyFill="1"/>
    <xf numFmtId="0" fontId="6" fillId="2" borderId="0" xfId="0" applyFont="1" applyFill="1"/>
    <xf numFmtId="0" fontId="0" fillId="2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4"/>
  <sheetViews>
    <sheetView view="pageBreakPreview" zoomScaleSheetLayoutView="100" workbookViewId="0">
      <selection activeCell="K4" sqref="K4:M4"/>
    </sheetView>
  </sheetViews>
  <sheetFormatPr defaultRowHeight="14.25" x14ac:dyDescent="0.2"/>
  <cols>
    <col min="1" max="1" width="5.85546875" style="5" customWidth="1"/>
    <col min="2" max="5" width="9.140625" style="5"/>
    <col min="6" max="6" width="14.85546875" style="5" customWidth="1"/>
    <col min="7" max="9" width="9.140625" style="5"/>
    <col min="10" max="10" width="12.28515625" style="5" customWidth="1"/>
    <col min="11" max="16384" width="9.140625" style="5"/>
  </cols>
  <sheetData>
    <row r="1" spans="1:14" s="4" customFormat="1" ht="15.75" x14ac:dyDescent="0.25">
      <c r="A1" s="3"/>
      <c r="D1" s="4" t="s">
        <v>23</v>
      </c>
    </row>
    <row r="2" spans="1:14" s="6" customFormat="1" x14ac:dyDescent="0.2">
      <c r="A2" s="5"/>
    </row>
    <row r="3" spans="1:14" s="6" customFormat="1" ht="23.25" customHeight="1" x14ac:dyDescent="0.2">
      <c r="A3" s="7"/>
      <c r="B3" s="15" t="s">
        <v>0</v>
      </c>
      <c r="C3" s="15"/>
      <c r="D3" s="15"/>
      <c r="E3" s="15"/>
      <c r="F3" s="15"/>
      <c r="G3" s="15" t="s">
        <v>1</v>
      </c>
      <c r="H3" s="15"/>
      <c r="I3" s="15"/>
      <c r="J3" s="15"/>
      <c r="K3" s="15" t="s">
        <v>2</v>
      </c>
      <c r="L3" s="15"/>
      <c r="M3" s="15"/>
    </row>
    <row r="4" spans="1:14" ht="23.25" customHeight="1" x14ac:dyDescent="0.2">
      <c r="A4" s="7">
        <v>1</v>
      </c>
      <c r="B4" s="16" t="s">
        <v>3</v>
      </c>
      <c r="C4" s="16"/>
      <c r="D4" s="16"/>
      <c r="E4" s="16"/>
      <c r="F4" s="16"/>
      <c r="G4" s="16" t="s">
        <v>14</v>
      </c>
      <c r="H4" s="16"/>
      <c r="I4" s="16"/>
      <c r="J4" s="16"/>
      <c r="K4" s="17">
        <v>0.20499999999999999</v>
      </c>
      <c r="L4" s="17"/>
      <c r="M4" s="17"/>
      <c r="N4" s="5" t="s">
        <v>11</v>
      </c>
    </row>
    <row r="5" spans="1:14" ht="23.25" customHeight="1" x14ac:dyDescent="0.2">
      <c r="A5" s="7">
        <v>2</v>
      </c>
      <c r="B5" s="16" t="s">
        <v>4</v>
      </c>
      <c r="C5" s="16"/>
      <c r="D5" s="16"/>
      <c r="E5" s="16"/>
      <c r="F5" s="16"/>
      <c r="G5" s="16" t="s">
        <v>21</v>
      </c>
      <c r="H5" s="16"/>
      <c r="I5" s="16"/>
      <c r="J5" s="16"/>
      <c r="K5" s="17">
        <v>1.3449</v>
      </c>
      <c r="L5" s="17"/>
      <c r="M5" s="17"/>
      <c r="N5" s="5" t="s">
        <v>12</v>
      </c>
    </row>
    <row r="6" spans="1:14" ht="23.25" customHeight="1" x14ac:dyDescent="0.2">
      <c r="A6" s="7">
        <v>3</v>
      </c>
      <c r="B6" s="16" t="s">
        <v>5</v>
      </c>
      <c r="C6" s="16"/>
      <c r="D6" s="16"/>
      <c r="E6" s="16"/>
      <c r="F6" s="16"/>
      <c r="G6" s="16" t="s">
        <v>15</v>
      </c>
      <c r="H6" s="16"/>
      <c r="I6" s="16"/>
      <c r="J6" s="16"/>
      <c r="K6" s="17">
        <v>0.58789999999999998</v>
      </c>
      <c r="L6" s="17"/>
      <c r="M6" s="17"/>
      <c r="N6" s="5" t="s">
        <v>13</v>
      </c>
    </row>
    <row r="7" spans="1:14" ht="23.25" customHeight="1" x14ac:dyDescent="0.2">
      <c r="A7" s="7">
        <v>4</v>
      </c>
      <c r="B7" s="16" t="s">
        <v>6</v>
      </c>
      <c r="C7" s="16"/>
      <c r="D7" s="16"/>
      <c r="E7" s="16"/>
      <c r="F7" s="16"/>
      <c r="G7" s="16" t="s">
        <v>16</v>
      </c>
      <c r="H7" s="16"/>
      <c r="I7" s="16"/>
      <c r="J7" s="16"/>
      <c r="K7" s="17">
        <v>0.54242000000000001</v>
      </c>
      <c r="L7" s="17"/>
      <c r="M7" s="17"/>
    </row>
    <row r="8" spans="1:14" ht="23.25" customHeight="1" x14ac:dyDescent="0.2">
      <c r="A8" s="7">
        <v>5</v>
      </c>
      <c r="B8" s="16" t="s">
        <v>7</v>
      </c>
      <c r="C8" s="16"/>
      <c r="D8" s="16"/>
      <c r="E8" s="16"/>
      <c r="F8" s="16"/>
      <c r="G8" s="16" t="s">
        <v>17</v>
      </c>
      <c r="H8" s="16"/>
      <c r="I8" s="16"/>
      <c r="J8" s="16"/>
      <c r="K8" s="17">
        <v>0.38317000000000001</v>
      </c>
      <c r="L8" s="17"/>
      <c r="M8" s="17"/>
    </row>
    <row r="9" spans="1:14" ht="23.25" customHeight="1" x14ac:dyDescent="0.2">
      <c r="A9" s="7">
        <v>6</v>
      </c>
      <c r="B9" s="16" t="s">
        <v>8</v>
      </c>
      <c r="C9" s="16"/>
      <c r="D9" s="16"/>
      <c r="E9" s="16"/>
      <c r="F9" s="16"/>
      <c r="G9" s="16" t="s">
        <v>18</v>
      </c>
      <c r="H9" s="16"/>
      <c r="I9" s="16"/>
      <c r="J9" s="16"/>
      <c r="K9" s="17">
        <v>4.709E-2</v>
      </c>
      <c r="L9" s="17"/>
      <c r="M9" s="17"/>
    </row>
    <row r="10" spans="1:14" ht="23.25" customHeight="1" x14ac:dyDescent="0.2">
      <c r="A10" s="7">
        <v>7</v>
      </c>
      <c r="B10" s="16" t="s">
        <v>9</v>
      </c>
      <c r="C10" s="16"/>
      <c r="D10" s="16"/>
      <c r="E10" s="16"/>
      <c r="F10" s="16"/>
      <c r="G10" s="16" t="s">
        <v>19</v>
      </c>
      <c r="H10" s="16"/>
      <c r="I10" s="16"/>
      <c r="J10" s="16"/>
      <c r="K10" s="17">
        <v>9.9229999999999999E-2</v>
      </c>
      <c r="L10" s="17"/>
      <c r="M10" s="17"/>
    </row>
    <row r="11" spans="1:14" ht="23.25" customHeight="1" x14ac:dyDescent="0.2">
      <c r="A11" s="7">
        <v>8</v>
      </c>
      <c r="B11" s="16" t="s">
        <v>10</v>
      </c>
      <c r="C11" s="16"/>
      <c r="D11" s="16"/>
      <c r="E11" s="16"/>
      <c r="F11" s="16"/>
      <c r="G11" s="16" t="s">
        <v>20</v>
      </c>
      <c r="H11" s="16"/>
      <c r="I11" s="16"/>
      <c r="J11" s="16"/>
      <c r="K11" s="18">
        <v>52644</v>
      </c>
      <c r="L11" s="18"/>
      <c r="M11" s="18"/>
    </row>
    <row r="12" spans="1:14" x14ac:dyDescent="0.2"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0"/>
    </row>
    <row r="14" spans="1:14" s="2" customFormat="1" ht="26.25" customHeight="1" x14ac:dyDescent="0.25">
      <c r="A14" s="1" t="s">
        <v>24</v>
      </c>
      <c r="B14" s="1"/>
      <c r="C14" s="1"/>
      <c r="D14" s="1"/>
      <c r="K14" s="1" t="s">
        <v>22</v>
      </c>
    </row>
  </sheetData>
  <mergeCells count="30">
    <mergeCell ref="B11:F11"/>
    <mergeCell ref="G11:J11"/>
    <mergeCell ref="K11:M11"/>
    <mergeCell ref="B12:F12"/>
    <mergeCell ref="G12:J12"/>
    <mergeCell ref="K12:M12"/>
    <mergeCell ref="B9:F9"/>
    <mergeCell ref="G9:J9"/>
    <mergeCell ref="K9:M9"/>
    <mergeCell ref="B10:F10"/>
    <mergeCell ref="G10:J10"/>
    <mergeCell ref="K10:M10"/>
    <mergeCell ref="B7:F7"/>
    <mergeCell ref="G7:J7"/>
    <mergeCell ref="K7:M7"/>
    <mergeCell ref="B8:F8"/>
    <mergeCell ref="G8:J8"/>
    <mergeCell ref="K8:M8"/>
    <mergeCell ref="B5:F5"/>
    <mergeCell ref="G5:J5"/>
    <mergeCell ref="K5:M5"/>
    <mergeCell ref="B6:F6"/>
    <mergeCell ref="G6:J6"/>
    <mergeCell ref="K6:M6"/>
    <mergeCell ref="B3:F3"/>
    <mergeCell ref="G3:J3"/>
    <mergeCell ref="K3:M3"/>
    <mergeCell ref="B4:F4"/>
    <mergeCell ref="G4:J4"/>
    <mergeCell ref="K4:M4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4"/>
  <sheetViews>
    <sheetView tabSelected="1" view="pageBreakPreview" zoomScaleSheetLayoutView="100" workbookViewId="0">
      <selection activeCell="P16" sqref="P16"/>
    </sheetView>
  </sheetViews>
  <sheetFormatPr defaultRowHeight="14.25" x14ac:dyDescent="0.2"/>
  <cols>
    <col min="1" max="1" width="5.85546875" style="5" customWidth="1"/>
    <col min="2" max="5" width="9.140625" style="5"/>
    <col min="6" max="6" width="14.85546875" style="5" customWidth="1"/>
    <col min="7" max="9" width="9.140625" style="5"/>
    <col min="10" max="10" width="17.7109375" style="5" customWidth="1"/>
    <col min="11" max="13" width="9.140625" style="10"/>
    <col min="14" max="16384" width="9.140625" style="5"/>
  </cols>
  <sheetData>
    <row r="1" spans="1:13" s="4" customFormat="1" ht="15.75" x14ac:dyDescent="0.25">
      <c r="A1" s="3"/>
      <c r="D1" s="4" t="s">
        <v>26</v>
      </c>
      <c r="K1" s="8"/>
      <c r="L1" s="8"/>
      <c r="M1" s="8"/>
    </row>
    <row r="2" spans="1:13" s="6" customFormat="1" x14ac:dyDescent="0.2">
      <c r="A2" s="5"/>
      <c r="K2" s="9"/>
      <c r="L2" s="9"/>
      <c r="M2" s="9"/>
    </row>
    <row r="3" spans="1:13" s="6" customFormat="1" ht="23.25" customHeight="1" x14ac:dyDescent="0.2">
      <c r="A3" s="7"/>
      <c r="B3" s="15" t="s">
        <v>0</v>
      </c>
      <c r="C3" s="15"/>
      <c r="D3" s="15"/>
      <c r="E3" s="15"/>
      <c r="F3" s="15"/>
      <c r="G3" s="15" t="s">
        <v>1</v>
      </c>
      <c r="H3" s="15"/>
      <c r="I3" s="15"/>
      <c r="J3" s="15"/>
      <c r="K3" s="21" t="s">
        <v>2</v>
      </c>
      <c r="L3" s="21"/>
      <c r="M3" s="21"/>
    </row>
    <row r="4" spans="1:13" ht="23.25" customHeight="1" x14ac:dyDescent="0.2">
      <c r="A4" s="7">
        <v>1</v>
      </c>
      <c r="B4" s="16" t="s">
        <v>3</v>
      </c>
      <c r="C4" s="16"/>
      <c r="D4" s="16"/>
      <c r="E4" s="16"/>
      <c r="F4" s="16"/>
      <c r="G4" s="16" t="s">
        <v>14</v>
      </c>
      <c r="H4" s="16"/>
      <c r="I4" s="16"/>
      <c r="J4" s="16"/>
      <c r="K4" s="22">
        <f>1736/1905671*100</f>
        <v>9.1096521907506597E-2</v>
      </c>
      <c r="L4" s="22"/>
      <c r="M4" s="22"/>
    </row>
    <row r="5" spans="1:13" ht="23.25" customHeight="1" x14ac:dyDescent="0.2">
      <c r="A5" s="7">
        <v>2</v>
      </c>
      <c r="B5" s="16" t="s">
        <v>4</v>
      </c>
      <c r="C5" s="16"/>
      <c r="D5" s="16"/>
      <c r="E5" s="16"/>
      <c r="F5" s="16"/>
      <c r="G5" s="16" t="s">
        <v>21</v>
      </c>
      <c r="H5" s="16"/>
      <c r="I5" s="16"/>
      <c r="J5" s="16"/>
      <c r="K5" s="22">
        <f>26738/1905671*100</f>
        <v>1.4030753472136586</v>
      </c>
      <c r="L5" s="22"/>
      <c r="M5" s="22"/>
    </row>
    <row r="6" spans="1:13" ht="23.25" customHeight="1" x14ac:dyDescent="0.2">
      <c r="A6" s="7">
        <v>3</v>
      </c>
      <c r="B6" s="16" t="s">
        <v>5</v>
      </c>
      <c r="C6" s="16"/>
      <c r="D6" s="16"/>
      <c r="E6" s="16"/>
      <c r="F6" s="16"/>
      <c r="G6" s="16" t="s">
        <v>15</v>
      </c>
      <c r="H6" s="16"/>
      <c r="I6" s="16"/>
      <c r="J6" s="16"/>
      <c r="K6" s="22">
        <f>1736/667983*100</f>
        <v>0.25988685340794604</v>
      </c>
      <c r="L6" s="22"/>
      <c r="M6" s="22"/>
    </row>
    <row r="7" spans="1:13" ht="23.25" customHeight="1" x14ac:dyDescent="0.2">
      <c r="A7" s="7">
        <v>4</v>
      </c>
      <c r="B7" s="16" t="s">
        <v>6</v>
      </c>
      <c r="C7" s="16"/>
      <c r="D7" s="16"/>
      <c r="E7" s="16"/>
      <c r="F7" s="16"/>
      <c r="G7" s="16" t="s">
        <v>16</v>
      </c>
      <c r="H7" s="16"/>
      <c r="I7" s="16"/>
      <c r="J7" s="16"/>
      <c r="K7" s="22">
        <f>262568/(505933-113)</f>
        <v>0.51909374876438263</v>
      </c>
      <c r="L7" s="22"/>
      <c r="M7" s="22"/>
    </row>
    <row r="8" spans="1:13" ht="23.25" customHeight="1" x14ac:dyDescent="0.2">
      <c r="A8" s="7">
        <v>5</v>
      </c>
      <c r="B8" s="16" t="s">
        <v>7</v>
      </c>
      <c r="C8" s="16"/>
      <c r="D8" s="16"/>
      <c r="E8" s="16"/>
      <c r="F8" s="16"/>
      <c r="G8" s="16" t="s">
        <v>17</v>
      </c>
      <c r="H8" s="16"/>
      <c r="I8" s="16"/>
      <c r="J8" s="16"/>
      <c r="K8" s="22">
        <f>(175292+9964)/(505933-113)</f>
        <v>0.36624886323197975</v>
      </c>
      <c r="L8" s="22"/>
      <c r="M8" s="22"/>
    </row>
    <row r="9" spans="1:13" ht="23.25" customHeight="1" x14ac:dyDescent="0.2">
      <c r="A9" s="7">
        <v>6</v>
      </c>
      <c r="B9" s="16" t="s">
        <v>8</v>
      </c>
      <c r="C9" s="16"/>
      <c r="D9" s="16"/>
      <c r="E9" s="16"/>
      <c r="F9" s="16"/>
      <c r="G9" s="16" t="s">
        <v>18</v>
      </c>
      <c r="H9" s="16"/>
      <c r="I9" s="16"/>
      <c r="J9" s="16"/>
      <c r="K9" s="22">
        <f>(9964)/(505933-113)</f>
        <v>1.9698707049938712E-2</v>
      </c>
      <c r="L9" s="22"/>
      <c r="M9" s="22"/>
    </row>
    <row r="10" spans="1:13" ht="23.25" customHeight="1" x14ac:dyDescent="0.2">
      <c r="A10" s="7">
        <v>7</v>
      </c>
      <c r="B10" s="16" t="s">
        <v>9</v>
      </c>
      <c r="C10" s="16"/>
      <c r="D10" s="16"/>
      <c r="E10" s="16"/>
      <c r="F10" s="16"/>
      <c r="G10" s="16" t="s">
        <v>19</v>
      </c>
      <c r="H10" s="16"/>
      <c r="I10" s="16"/>
      <c r="J10" s="16"/>
      <c r="K10" s="22">
        <f>52358/667983</f>
        <v>7.838223427841727E-2</v>
      </c>
      <c r="L10" s="22"/>
      <c r="M10" s="22"/>
    </row>
    <row r="11" spans="1:13" ht="23.25" customHeight="1" x14ac:dyDescent="0.2">
      <c r="A11" s="7">
        <v>8</v>
      </c>
      <c r="B11" s="16" t="s">
        <v>10</v>
      </c>
      <c r="C11" s="16"/>
      <c r="D11" s="16"/>
      <c r="E11" s="16"/>
      <c r="F11" s="16"/>
      <c r="G11" s="16" t="s">
        <v>20</v>
      </c>
      <c r="H11" s="16"/>
      <c r="I11" s="16"/>
      <c r="J11" s="16"/>
      <c r="K11" s="23">
        <v>52245</v>
      </c>
      <c r="L11" s="23"/>
      <c r="M11" s="23"/>
    </row>
    <row r="12" spans="1:13" x14ac:dyDescent="0.2">
      <c r="B12" s="19"/>
      <c r="C12" s="19"/>
      <c r="D12" s="19"/>
      <c r="E12" s="19"/>
      <c r="F12" s="19"/>
      <c r="G12" s="20"/>
      <c r="H12" s="20"/>
      <c r="I12" s="20"/>
      <c r="J12" s="20"/>
      <c r="K12" s="24"/>
      <c r="L12" s="24"/>
      <c r="M12" s="24"/>
    </row>
    <row r="14" spans="1:13" s="2" customFormat="1" ht="26.25" customHeight="1" x14ac:dyDescent="0.25">
      <c r="A14" s="11" t="s">
        <v>25</v>
      </c>
      <c r="B14" s="11"/>
      <c r="C14" s="11"/>
      <c r="D14" s="11"/>
      <c r="E14" s="12"/>
      <c r="F14" s="12"/>
      <c r="G14" s="12"/>
      <c r="H14" s="12"/>
      <c r="I14" s="12"/>
      <c r="J14" s="12"/>
      <c r="K14" s="13" t="s">
        <v>22</v>
      </c>
      <c r="L14" s="14"/>
      <c r="M14" s="14"/>
    </row>
  </sheetData>
  <mergeCells count="30">
    <mergeCell ref="B11:F11"/>
    <mergeCell ref="G11:J11"/>
    <mergeCell ref="K11:M11"/>
    <mergeCell ref="B12:F12"/>
    <mergeCell ref="G12:J12"/>
    <mergeCell ref="K12:M12"/>
    <mergeCell ref="B9:F9"/>
    <mergeCell ref="G9:J9"/>
    <mergeCell ref="K9:M9"/>
    <mergeCell ref="B10:F10"/>
    <mergeCell ref="G10:J10"/>
    <mergeCell ref="K10:M10"/>
    <mergeCell ref="B7:F7"/>
    <mergeCell ref="G7:J7"/>
    <mergeCell ref="K7:M7"/>
    <mergeCell ref="B8:F8"/>
    <mergeCell ref="G8:J8"/>
    <mergeCell ref="K8:M8"/>
    <mergeCell ref="B5:F5"/>
    <mergeCell ref="G5:J5"/>
    <mergeCell ref="K5:M5"/>
    <mergeCell ref="B6:F6"/>
    <mergeCell ref="G6:J6"/>
    <mergeCell ref="K6:M6"/>
    <mergeCell ref="B3:F3"/>
    <mergeCell ref="G3:J3"/>
    <mergeCell ref="K3:M3"/>
    <mergeCell ref="B4:F4"/>
    <mergeCell ref="G4:J4"/>
    <mergeCell ref="K4:M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Финпоказатели за 2015 год</vt:lpstr>
      <vt:lpstr>Финпоказатели за 2020 год </vt:lpstr>
      <vt:lpstr>'Финпоказатели за 2015 год'!Область_печати</vt:lpstr>
      <vt:lpstr>'Финпоказатели за 2020 год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Гилева</dc:creator>
  <cp:lastModifiedBy>lazareva</cp:lastModifiedBy>
  <cp:lastPrinted>2020-03-18T06:03:33Z</cp:lastPrinted>
  <dcterms:created xsi:type="dcterms:W3CDTF">2011-04-13T00:51:38Z</dcterms:created>
  <dcterms:modified xsi:type="dcterms:W3CDTF">2021-03-30T01:37:47Z</dcterms:modified>
</cp:coreProperties>
</file>