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80" windowWidth="27960" windowHeight="12015" activeTab="1"/>
  </bookViews>
  <sheets>
    <sheet name="2020 ПЛАН" sheetId="4" r:id="rId1"/>
    <sheet name="2020 ФАКТ" sheetId="5" r:id="rId2"/>
    <sheet name="2021 ПЛАН" sheetId="2" r:id="rId3"/>
    <sheet name="2022 ПРОЕКТ" sheetId="3" r:id="rId4"/>
  </sheets>
  <definedNames>
    <definedName name="_xlnm.Print_Area" localSheetId="0">'2020 ПЛАН'!$A$1:$F$95</definedName>
    <definedName name="_xlnm.Print_Area" localSheetId="1">'2020 ФАКТ'!$A$1:$F$95</definedName>
    <definedName name="_xlnm.Print_Area" localSheetId="2">'2021 ПЛАН'!$A$1:$F$95</definedName>
    <definedName name="_xlnm.Print_Area" localSheetId="3">'2022 ПРОЕКТ'!$A$1:$F$96</definedName>
  </definedNames>
  <calcPr calcId="144525"/>
</workbook>
</file>

<file path=xl/calcChain.xml><?xml version="1.0" encoding="utf-8"?>
<calcChain xmlns="http://schemas.openxmlformats.org/spreadsheetml/2006/main">
  <c r="E11" i="5" l="1"/>
  <c r="D11" i="5"/>
  <c r="E11" i="4"/>
  <c r="D11" i="4"/>
  <c r="E11" i="2" l="1"/>
  <c r="D11" i="2"/>
  <c r="E11" i="3" l="1"/>
  <c r="D11" i="3"/>
</calcChain>
</file>

<file path=xl/sharedStrings.xml><?xml version="1.0" encoding="utf-8"?>
<sst xmlns="http://schemas.openxmlformats.org/spreadsheetml/2006/main" count="744" uniqueCount="114">
  <si>
    <t>№№ 
п/п</t>
  </si>
  <si>
    <t>Наименование показателей</t>
  </si>
  <si>
    <t>Ед. изм.</t>
  </si>
  <si>
    <t>Установлено РЭК на 2015 г.</t>
  </si>
  <si>
    <t>Факт 
2015 г.</t>
  </si>
  <si>
    <t>8</t>
  </si>
  <si>
    <t>9</t>
  </si>
  <si>
    <t>Расчёт коэффициента индексации</t>
  </si>
  <si>
    <t>передача ээ</t>
  </si>
  <si>
    <t>инфляция</t>
  </si>
  <si>
    <t>%</t>
  </si>
  <si>
    <t>индекс эффективности операционных расходов</t>
  </si>
  <si>
    <t>количество активов, всего</t>
  </si>
  <si>
    <t>у.е.</t>
  </si>
  <si>
    <t>индекс изменения количества активов</t>
  </si>
  <si>
    <t>коэффициент эластичности операционных расходов по росту активов</t>
  </si>
  <si>
    <t>итого коэффициент индексации</t>
  </si>
  <si>
    <t>Расчет подконтрольных расходов</t>
  </si>
  <si>
    <t>ИТОГО</t>
  </si>
  <si>
    <t>ПЕРЕДАЧА</t>
  </si>
  <si>
    <t>СБЫТ</t>
  </si>
  <si>
    <t>1</t>
  </si>
  <si>
    <t>Расходы на приобретение сырья и материалов</t>
  </si>
  <si>
    <t>тыс.руб.</t>
  </si>
  <si>
    <t>из них</t>
  </si>
  <si>
    <t>на ремонт</t>
  </si>
  <si>
    <t>спец.одежда, охрана труда</t>
  </si>
  <si>
    <t>хоз.инвентарь и др. вспомог. материалы</t>
  </si>
  <si>
    <t>ГСМ на нетехнологические цели</t>
  </si>
  <si>
    <t>Масло для дизель-генераторных установок</t>
  </si>
  <si>
    <t>иные расходы ТМЦ</t>
  </si>
  <si>
    <t>Расходы на ремонт основных средств (подрядный способ)</t>
  </si>
  <si>
    <t>2</t>
  </si>
  <si>
    <t>Расходы на оплату труда</t>
  </si>
  <si>
    <t>Прочие расходы</t>
  </si>
  <si>
    <t>3</t>
  </si>
  <si>
    <t>Расходы на оплату работ ( услуг ) производственного характера, выполняемых (оказываемых) по договорам с   организациями на проведение регламентных работ</t>
  </si>
  <si>
    <t>техническое обслуживание оборудования, зданий и сооружений</t>
  </si>
  <si>
    <t>испытание оборудования</t>
  </si>
  <si>
    <t>анализ трансформаторного масла, воды и ГСМ</t>
  </si>
  <si>
    <t>Услуги по сертификации эл.энергии (инспекционный контроль за действием сертификата)</t>
  </si>
  <si>
    <t>Госповерка приборов</t>
  </si>
  <si>
    <t>транспортные услуги</t>
  </si>
  <si>
    <t>иные расходы (с расшифровкой)</t>
  </si>
  <si>
    <t>4</t>
  </si>
  <si>
    <t>Расходы на оплату работ (услуг) непроизводственного характера, выполняемых (оказываемых) по договорам, заключенным  с организациями:</t>
  </si>
  <si>
    <t>услуги каналов связи</t>
  </si>
  <si>
    <t>охрана вневедомственная</t>
  </si>
  <si>
    <t>охрана ЧОП, ОВО</t>
  </si>
  <si>
    <t>услуги коммунального хозяйства</t>
  </si>
  <si>
    <t>нотариально-юридическое обслуживание</t>
  </si>
  <si>
    <t>информационные услуги</t>
  </si>
  <si>
    <t>аудиторские услуги</t>
  </si>
  <si>
    <t>консультационные услуги</t>
  </si>
  <si>
    <t>почтовые, телеграфные расходы, эл.почта</t>
  </si>
  <si>
    <t>подписка, нормативные док-ты, услуги по доставку периодич.изданий</t>
  </si>
  <si>
    <t>адресные справки</t>
  </si>
  <si>
    <t>программное обеспечение</t>
  </si>
  <si>
    <t>проездные билеты</t>
  </si>
  <si>
    <t>медосмотр</t>
  </si>
  <si>
    <t xml:space="preserve">членские взносы </t>
  </si>
  <si>
    <t>инкассация банка</t>
  </si>
  <si>
    <t>обьявление и реклама</t>
  </si>
  <si>
    <t>вода питьевая</t>
  </si>
  <si>
    <t>услуги комиссионного сбора за электроэнергию</t>
  </si>
  <si>
    <t>обслуживание ККМ</t>
  </si>
  <si>
    <t>лицензии</t>
  </si>
  <si>
    <t>услуги на тех.обслуживание и ремонт копир.аппаратов и ПК</t>
  </si>
  <si>
    <t>проезд сотрудников на обучение</t>
  </si>
  <si>
    <t>прочие расходы</t>
  </si>
  <si>
    <t>5</t>
  </si>
  <si>
    <t>Расходы на служебные командировки</t>
  </si>
  <si>
    <t>6</t>
  </si>
  <si>
    <t>Расходы на обучение персонала</t>
  </si>
  <si>
    <t>7</t>
  </si>
  <si>
    <t>Внереализационные расходы, в том числе</t>
  </si>
  <si>
    <t>услуги банков</t>
  </si>
  <si>
    <t>расходы на социальное развитие</t>
  </si>
  <si>
    <t>расходы на поощрение</t>
  </si>
  <si>
    <t>Судебные издержки, выплаты вознаграждений членам Совета директоров и ревизионной комиссии, расходы на проведение ежегодного собрания акционеров, прочие расходы</t>
  </si>
  <si>
    <t>создание резерва по сомнительным долгам</t>
  </si>
  <si>
    <t>ИТОГО подконтрольные расходы</t>
  </si>
  <si>
    <t>Расчёт неподконтрольных расходов</t>
  </si>
  <si>
    <t>Расходы на оплату услуг, оказываемых организациями, осуществляющими регулируемые виды деятельности</t>
  </si>
  <si>
    <t>Электроэнергия на собственные нужды</t>
  </si>
  <si>
    <t>Арендная плата</t>
  </si>
  <si>
    <t>Расходы на уплату налогов, сборов и других обязательных платежей</t>
  </si>
  <si>
    <t>плата за выбросы и сбросы загрязняющих веществ в окружающую среду, размещение отходов и другие виды негативного воздействия на окружающую среду в пределах установленных нормативов и (или) лимитов</t>
  </si>
  <si>
    <t>расходы на обязательное страхование</t>
  </si>
  <si>
    <t>ОСАГО</t>
  </si>
  <si>
    <t>страхование имущества</t>
  </si>
  <si>
    <t>страхование опасных производственных объектов</t>
  </si>
  <si>
    <t>страхование гражданской ответственности членов СРО</t>
  </si>
  <si>
    <t xml:space="preserve">иные расходы </t>
  </si>
  <si>
    <t>налог на землю</t>
  </si>
  <si>
    <t>плата за аренду земли</t>
  </si>
  <si>
    <t>транспортный налог</t>
  </si>
  <si>
    <t>Регистрационный сбор ОЭЗ</t>
  </si>
  <si>
    <t>налог на имущество</t>
  </si>
  <si>
    <t>Отчисления на социальные нужды</t>
  </si>
  <si>
    <t>Амортизация основных средств и нематериальных активов</t>
  </si>
  <si>
    <t>Расходы на выплаты по договорам займа и кредитным договорам, включая проценты по ним</t>
  </si>
  <si>
    <t xml:space="preserve"> выпадающие доходы (убытки технологическое присоединение до 15 кВт) </t>
  </si>
  <si>
    <t>Налог на прибыль</t>
  </si>
  <si>
    <t>ИТОГО неподконтрольные расходы</t>
  </si>
  <si>
    <t>НВВ, всего</t>
  </si>
  <si>
    <t xml:space="preserve">недополученные доходов в связи с оказанием услуг  централизованного электроснабжения населению по тарифам, установленным уполномоченным органом исполнительной власти </t>
  </si>
  <si>
    <t>УТВЕРЖДЕНО ДЦиТ на 2021 ГОД</t>
  </si>
  <si>
    <t>ПРОЕКТ АО "МЭС" на 2022 год</t>
  </si>
  <si>
    <t>УТВЕРЖДЕНО ДЦиТ на 2020 год</t>
  </si>
  <si>
    <t>Экономия, определенная в прошедшем долгосрочном периоде регулирования и подлежащая учету в текущем долгосрочном периоде регулирования</t>
  </si>
  <si>
    <t>ФАКТ АО МЭС за 2020 год</t>
  </si>
  <si>
    <t>Лизинг</t>
  </si>
  <si>
    <t>лизинг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</si>
</sst>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6">
    <numFmt numFmtId="43" formatCode="_-* #,##0.00\ _₽_-;\-* #,##0.00\ _₽_-;_-* &quot;-&quot;??\ _₽_-;_-@_-"/>
    <numFmt numFmtId="164" formatCode="_-* #,##0.00&quot;р.&quot;_-;\-* #,##0.00&quot;р.&quot;_-;_-* &quot;-&quot;??&quot;р.&quot;_-;_-@_-"/>
    <numFmt numFmtId="165" formatCode="_-* #,##0.00_р_._-;\-* #,##0.00_р_._-;_-* &quot;-&quot;??_р_._-;_-@_-"/>
    <numFmt numFmtId="166" formatCode="0.0%"/>
    <numFmt numFmtId="167" formatCode="#,##0.000"/>
    <numFmt numFmtId="168" formatCode="0.000"/>
    <numFmt numFmtId="169" formatCode="0.0"/>
    <numFmt numFmtId="170" formatCode="#,##0.00000"/>
    <numFmt numFmtId="171" formatCode="_-* #,##0_-;\-* #,##0_-;_-* \-_-;_-@_-"/>
    <numFmt numFmtId="172" formatCode="_-* #,##0.00_-;\-* #,##0.00_-;_-* \-??_-;_-@_-"/>
    <numFmt numFmtId="173" formatCode="\$#,##0_);[Red]&quot;($&quot;#,##0\)"/>
    <numFmt numFmtId="174" formatCode="&quot;$&quot;#,##0_);[Red]\(&quot;$&quot;#,##0\)"/>
    <numFmt numFmtId="175" formatCode="_-\Ј* #,##0.00_-;&quot;-Ј&quot;* #,##0.00_-;_-\Ј* \-??_-;_-@_-"/>
    <numFmt numFmtId="176" formatCode="General_)"/>
    <numFmt numFmtId="177" formatCode="_-* #,##0_р_._-;\-* #,##0_р_._-;_-* \-_р_._-;_-@_-"/>
    <numFmt numFmtId="178" formatCode="_-* #,##0.00_р_._-;\-* #,##0.00_р_._-;_-* \-??_р_._-;_-@_-"/>
  </numFmts>
  <fonts count="46" x14ac:knownFonts="1">
    <font>
      <sz val="8"/>
      <name val="Arial"/>
      <family val="2"/>
      <charset val="204"/>
    </font>
    <font>
      <sz val="8"/>
      <name val="Arial"/>
      <family val="2"/>
      <charset val="204"/>
    </font>
    <font>
      <b/>
      <i/>
      <sz val="12"/>
      <name val="Arial"/>
      <family val="2"/>
      <charset val="204"/>
    </font>
    <font>
      <b/>
      <sz val="11"/>
      <color indexed="8"/>
      <name val="Calibri"/>
      <family val="2"/>
      <charset val="204"/>
    </font>
    <font>
      <b/>
      <i/>
      <sz val="9"/>
      <color indexed="10"/>
      <name val="Calibri"/>
      <family val="2"/>
      <charset val="204"/>
    </font>
    <font>
      <sz val="9"/>
      <name val="Tahoma"/>
      <family val="2"/>
      <charset val="204"/>
    </font>
    <font>
      <b/>
      <sz val="9"/>
      <name val="Tahoma"/>
      <family val="2"/>
      <charset val="204"/>
    </font>
    <font>
      <b/>
      <sz val="10"/>
      <color indexed="8"/>
      <name val="Tahoma"/>
      <family val="2"/>
      <charset val="204"/>
    </font>
    <font>
      <b/>
      <sz val="9"/>
      <color indexed="8"/>
      <name val="Tahoma"/>
      <family val="2"/>
      <charset val="204"/>
    </font>
    <font>
      <sz val="9"/>
      <color indexed="8"/>
      <name val="Tahoma"/>
      <family val="2"/>
      <charset val="204"/>
    </font>
    <font>
      <b/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Arial Cyr"/>
      <family val="2"/>
      <charset val="204"/>
    </font>
    <font>
      <sz val="10"/>
      <name val="MS Sans Serif"/>
      <family val="2"/>
      <charset val="204"/>
    </font>
    <font>
      <sz val="11"/>
      <name val="Arial"/>
      <family val="1"/>
    </font>
    <font>
      <sz val="8"/>
      <name val="Helv"/>
      <charset val="204"/>
    </font>
    <font>
      <sz val="10"/>
      <name val="Arial"/>
      <family val="2"/>
      <charset val="204"/>
    </font>
    <font>
      <u/>
      <sz val="10"/>
      <color indexed="12"/>
      <name val="Arial Cyr"/>
      <charset val="204"/>
    </font>
    <font>
      <u/>
      <sz val="11"/>
      <color theme="10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Franklin Gothic Medium"/>
      <family val="2"/>
      <charset val="204"/>
    </font>
    <font>
      <b/>
      <sz val="15"/>
      <color indexed="56"/>
      <name val="Calibri"/>
      <family val="2"/>
      <charset val="204"/>
    </font>
    <font>
      <b/>
      <sz val="10"/>
      <color indexed="12"/>
      <name val="Arial Cyr"/>
      <family val="2"/>
      <charset val="204"/>
    </font>
    <font>
      <b/>
      <sz val="12"/>
      <name val="Arial"/>
      <family val="2"/>
      <charset val="204"/>
    </font>
    <font>
      <b/>
      <sz val="14"/>
      <name val="Arial"/>
      <family val="2"/>
      <charset val="204"/>
    </font>
    <font>
      <sz val="12"/>
      <name val="Arial"/>
      <family val="2"/>
      <charset val="204"/>
    </font>
    <font>
      <sz val="12"/>
      <name val="Times New Roman"/>
      <family val="1"/>
      <charset val="204"/>
    </font>
    <font>
      <sz val="10"/>
      <color theme="1"/>
      <name val="Arial Cyr"/>
      <family val="2"/>
      <charset val="204"/>
    </font>
    <font>
      <sz val="10"/>
      <name val="Times New Roman Cyr"/>
      <family val="1"/>
      <charset val="204"/>
    </font>
    <font>
      <sz val="10"/>
      <name val="Times New Roman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Courier"/>
      <family val="1"/>
      <charset val="204"/>
    </font>
    <font>
      <sz val="11"/>
      <color indexed="8"/>
      <name val="Calibri"/>
      <family val="2"/>
      <charset val="204"/>
    </font>
    <font>
      <sz val="11"/>
      <name val="Times New Roman Cyr"/>
      <family val="1"/>
      <charset val="204"/>
    </font>
    <font>
      <sz val="11"/>
      <color indexed="8"/>
      <name val="Calibri"/>
      <family val="2"/>
    </font>
    <font>
      <sz val="10"/>
      <name val="Helv"/>
    </font>
    <font>
      <sz val="11"/>
      <name val="Tahoma"/>
      <family val="2"/>
      <charset val="204"/>
    </font>
    <font>
      <b/>
      <sz val="8"/>
      <name val="Arial"/>
      <family val="2"/>
      <charset val="204"/>
    </font>
    <font>
      <sz val="10"/>
      <color rgb="FFFF0000"/>
      <name val="Times New Roman"/>
      <family val="1"/>
      <charset val="204"/>
    </font>
    <font>
      <sz val="8"/>
      <color rgb="FFFF0000"/>
      <name val="Arial"/>
      <family val="2"/>
      <charset val="204"/>
    </font>
    <font>
      <b/>
      <sz val="11"/>
      <name val="Calibri"/>
      <family val="2"/>
      <charset val="204"/>
    </font>
  </fonts>
  <fills count="18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7"/>
        <bgColor indexed="41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2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7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 style="hair">
        <color indexed="8"/>
      </top>
      <bottom style="hair">
        <color indexed="9"/>
      </bottom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/>
      <right/>
      <top/>
      <bottom style="thick">
        <color indexed="6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92">
    <xf numFmtId="0" fontId="0" fillId="0" borderId="0">
      <alignment horizontal="left"/>
    </xf>
    <xf numFmtId="49" fontId="5" fillId="0" borderId="0" applyBorder="0">
      <alignment vertical="top"/>
    </xf>
    <xf numFmtId="171" fontId="16" fillId="0" borderId="0" applyFill="0" applyBorder="0" applyAlignment="0" applyProtection="0"/>
    <xf numFmtId="172" fontId="16" fillId="0" borderId="0" applyFill="0" applyBorder="0" applyAlignment="0" applyProtection="0"/>
    <xf numFmtId="173" fontId="16" fillId="0" borderId="0" applyFill="0" applyBorder="0" applyAlignment="0" applyProtection="0"/>
    <xf numFmtId="174" fontId="17" fillId="0" borderId="0" applyFont="0" applyFill="0" applyBorder="0" applyAlignment="0" applyProtection="0"/>
    <xf numFmtId="175" fontId="16" fillId="0" borderId="0" applyFill="0" applyBorder="0" applyAlignment="0" applyProtection="0"/>
    <xf numFmtId="0" fontId="16" fillId="0" borderId="0"/>
    <xf numFmtId="0" fontId="18" fillId="0" borderId="0"/>
    <xf numFmtId="0" fontId="1" fillId="0" borderId="0"/>
    <xf numFmtId="0" fontId="19" fillId="0" borderId="0"/>
    <xf numFmtId="0" fontId="20" fillId="0" borderId="0"/>
    <xf numFmtId="0" fontId="1" fillId="0" borderId="0" applyNumberFormat="0">
      <alignment horizontal="left"/>
    </xf>
    <xf numFmtId="176" fontId="16" fillId="0" borderId="5">
      <protection locked="0"/>
    </xf>
    <xf numFmtId="176" fontId="16" fillId="0" borderId="6"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/>
    <xf numFmtId="164" fontId="20" fillId="0" borderId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0" fillId="0" borderId="0" applyFill="0" applyBorder="0" applyAlignment="0" applyProtection="0"/>
    <xf numFmtId="0" fontId="24" fillId="0" borderId="0" applyBorder="0">
      <alignment horizontal="center" vertical="center" wrapText="1"/>
    </xf>
    <xf numFmtId="0" fontId="25" fillId="0" borderId="7" applyNumberFormat="0" applyFill="0" applyAlignment="0" applyProtection="0"/>
    <xf numFmtId="0" fontId="6" fillId="0" borderId="0" applyBorder="0">
      <alignment horizontal="center" vertical="center" wrapText="1"/>
    </xf>
    <xf numFmtId="0" fontId="6" fillId="0" borderId="0" applyBorder="0">
      <alignment horizontal="center" vertical="center" wrapText="1"/>
    </xf>
    <xf numFmtId="0" fontId="6" fillId="0" borderId="8" applyBorder="0">
      <alignment horizontal="center" vertical="center" wrapText="1"/>
    </xf>
    <xf numFmtId="176" fontId="26" fillId="8" borderId="5"/>
    <xf numFmtId="176" fontId="26" fillId="9" borderId="6"/>
    <xf numFmtId="4" fontId="5" fillId="10" borderId="0" applyBorder="0">
      <alignment horizontal="right"/>
    </xf>
    <xf numFmtId="4" fontId="5" fillId="10" borderId="0" applyBorder="0">
      <alignment horizontal="right"/>
    </xf>
    <xf numFmtId="4" fontId="5" fillId="11" borderId="1" applyBorder="0">
      <alignment horizontal="right"/>
    </xf>
    <xf numFmtId="0" fontId="27" fillId="0" borderId="0">
      <alignment horizontal="center" vertical="top" wrapText="1"/>
    </xf>
    <xf numFmtId="0" fontId="28" fillId="0" borderId="0">
      <alignment horizontal="center" vertical="center" wrapText="1"/>
    </xf>
    <xf numFmtId="0" fontId="28" fillId="0" borderId="0">
      <alignment horizontal="centerContinuous" vertical="center" wrapText="1"/>
    </xf>
    <xf numFmtId="0" fontId="29" fillId="0" borderId="0" applyFill="0">
      <alignment wrapText="1"/>
    </xf>
    <xf numFmtId="0" fontId="29" fillId="12" borderId="0" applyFill="0">
      <alignment wrapText="1"/>
    </xf>
    <xf numFmtId="0" fontId="30" fillId="0" borderId="0"/>
    <xf numFmtId="0" fontId="31" fillId="0" borderId="0"/>
    <xf numFmtId="0" fontId="32" fillId="0" borderId="0"/>
    <xf numFmtId="0" fontId="31" fillId="0" borderId="0"/>
    <xf numFmtId="0" fontId="32" fillId="0" borderId="0"/>
    <xf numFmtId="0" fontId="31" fillId="0" borderId="0"/>
    <xf numFmtId="0" fontId="32" fillId="0" borderId="0"/>
    <xf numFmtId="0" fontId="31" fillId="0" borderId="0"/>
    <xf numFmtId="0" fontId="32" fillId="0" borderId="0"/>
    <xf numFmtId="0" fontId="31" fillId="0" borderId="0"/>
    <xf numFmtId="0" fontId="32" fillId="0" borderId="0"/>
    <xf numFmtId="0" fontId="31" fillId="0" borderId="0"/>
    <xf numFmtId="0" fontId="32" fillId="0" borderId="0"/>
    <xf numFmtId="0" fontId="31" fillId="0" borderId="0"/>
    <xf numFmtId="0" fontId="32" fillId="0" borderId="0"/>
    <xf numFmtId="0" fontId="31" fillId="0" borderId="0"/>
    <xf numFmtId="0" fontId="32" fillId="0" borderId="0"/>
    <xf numFmtId="0" fontId="32" fillId="0" borderId="0"/>
    <xf numFmtId="0" fontId="20" fillId="0" borderId="0"/>
    <xf numFmtId="0" fontId="16" fillId="0" borderId="0"/>
    <xf numFmtId="0" fontId="23" fillId="0" borderId="0"/>
    <xf numFmtId="0" fontId="23" fillId="0" borderId="0"/>
    <xf numFmtId="0" fontId="16" fillId="0" borderId="0"/>
    <xf numFmtId="0" fontId="23" fillId="0" borderId="0"/>
    <xf numFmtId="0" fontId="23" fillId="0" borderId="0"/>
    <xf numFmtId="0" fontId="16" fillId="0" borderId="0"/>
    <xf numFmtId="0" fontId="23" fillId="0" borderId="0"/>
    <xf numFmtId="0" fontId="23" fillId="0" borderId="0"/>
    <xf numFmtId="0" fontId="16" fillId="0" borderId="0"/>
    <xf numFmtId="0" fontId="23" fillId="0" borderId="0"/>
    <xf numFmtId="0" fontId="23" fillId="0" borderId="0"/>
    <xf numFmtId="0" fontId="16" fillId="0" borderId="0"/>
    <xf numFmtId="0" fontId="23" fillId="0" borderId="0"/>
    <xf numFmtId="0" fontId="23" fillId="0" borderId="0"/>
    <xf numFmtId="0" fontId="16" fillId="0" borderId="0"/>
    <xf numFmtId="0" fontId="23" fillId="0" borderId="0"/>
    <xf numFmtId="0" fontId="23" fillId="0" borderId="0"/>
    <xf numFmtId="0" fontId="16" fillId="0" borderId="0"/>
    <xf numFmtId="0" fontId="23" fillId="0" borderId="0"/>
    <xf numFmtId="0" fontId="23" fillId="0" borderId="0"/>
    <xf numFmtId="0" fontId="16" fillId="0" borderId="0"/>
    <xf numFmtId="0" fontId="23" fillId="0" borderId="0"/>
    <xf numFmtId="0" fontId="23" fillId="0" borderId="0"/>
    <xf numFmtId="0" fontId="16" fillId="0" borderId="0"/>
    <xf numFmtId="0" fontId="23" fillId="0" borderId="0"/>
    <xf numFmtId="0" fontId="23" fillId="0" borderId="0"/>
    <xf numFmtId="0" fontId="16" fillId="0" borderId="0"/>
    <xf numFmtId="0" fontId="23" fillId="0" borderId="0"/>
    <xf numFmtId="0" fontId="23" fillId="0" borderId="0"/>
    <xf numFmtId="0" fontId="16" fillId="0" borderId="0"/>
    <xf numFmtId="0" fontId="23" fillId="0" borderId="0"/>
    <xf numFmtId="0" fontId="23" fillId="0" borderId="0"/>
    <xf numFmtId="0" fontId="16" fillId="0" borderId="0"/>
    <xf numFmtId="0" fontId="23" fillId="0" borderId="0"/>
    <xf numFmtId="0" fontId="23" fillId="0" borderId="0"/>
    <xf numFmtId="0" fontId="16" fillId="0" borderId="0"/>
    <xf numFmtId="0" fontId="23" fillId="0" borderId="0"/>
    <xf numFmtId="0" fontId="23" fillId="0" borderId="0"/>
    <xf numFmtId="0" fontId="16" fillId="0" borderId="0"/>
    <xf numFmtId="0" fontId="23" fillId="0" borderId="0"/>
    <xf numFmtId="0" fontId="23" fillId="0" borderId="0"/>
    <xf numFmtId="0" fontId="16" fillId="0" borderId="0"/>
    <xf numFmtId="0" fontId="23" fillId="0" borderId="0"/>
    <xf numFmtId="0" fontId="23" fillId="0" borderId="0"/>
    <xf numFmtId="0" fontId="16" fillId="0" borderId="0"/>
    <xf numFmtId="0" fontId="23" fillId="0" borderId="0"/>
    <xf numFmtId="0" fontId="23" fillId="0" borderId="0"/>
    <xf numFmtId="0" fontId="16" fillId="0" borderId="0"/>
    <xf numFmtId="0" fontId="23" fillId="0" borderId="0"/>
    <xf numFmtId="0" fontId="23" fillId="0" borderId="0"/>
    <xf numFmtId="0" fontId="16" fillId="0" borderId="0"/>
    <xf numFmtId="0" fontId="23" fillId="0" borderId="0"/>
    <xf numFmtId="0" fontId="23" fillId="0" borderId="0"/>
    <xf numFmtId="0" fontId="16" fillId="0" borderId="0"/>
    <xf numFmtId="0" fontId="23" fillId="0" borderId="0"/>
    <xf numFmtId="0" fontId="23" fillId="0" borderId="0"/>
    <xf numFmtId="0" fontId="16" fillId="0" borderId="0"/>
    <xf numFmtId="0" fontId="23" fillId="0" borderId="0"/>
    <xf numFmtId="0" fontId="23" fillId="0" borderId="0"/>
    <xf numFmtId="0" fontId="16" fillId="0" borderId="0"/>
    <xf numFmtId="0" fontId="23" fillId="0" borderId="0"/>
    <xf numFmtId="0" fontId="23" fillId="0" borderId="0"/>
    <xf numFmtId="0" fontId="16" fillId="0" borderId="0"/>
    <xf numFmtId="0" fontId="23" fillId="0" borderId="0"/>
    <xf numFmtId="0" fontId="23" fillId="0" borderId="0"/>
    <xf numFmtId="0" fontId="16" fillId="0" borderId="0"/>
    <xf numFmtId="0" fontId="23" fillId="0" borderId="0"/>
    <xf numFmtId="0" fontId="23" fillId="0" borderId="0"/>
    <xf numFmtId="0" fontId="16" fillId="0" borderId="0"/>
    <xf numFmtId="0" fontId="23" fillId="0" borderId="0"/>
    <xf numFmtId="0" fontId="23" fillId="0" borderId="0"/>
    <xf numFmtId="0" fontId="16" fillId="0" borderId="0"/>
    <xf numFmtId="0" fontId="23" fillId="0" borderId="0"/>
    <xf numFmtId="0" fontId="23" fillId="0" borderId="0"/>
    <xf numFmtId="0" fontId="16" fillId="0" borderId="0"/>
    <xf numFmtId="0" fontId="23" fillId="0" borderId="0"/>
    <xf numFmtId="0" fontId="23" fillId="0" borderId="0"/>
    <xf numFmtId="0" fontId="16" fillId="0" borderId="0"/>
    <xf numFmtId="0" fontId="23" fillId="0" borderId="0"/>
    <xf numFmtId="0" fontId="23" fillId="0" borderId="0"/>
    <xf numFmtId="0" fontId="16" fillId="0" borderId="0"/>
    <xf numFmtId="0" fontId="23" fillId="0" borderId="0"/>
    <xf numFmtId="0" fontId="23" fillId="0" borderId="0"/>
    <xf numFmtId="0" fontId="16" fillId="0" borderId="0"/>
    <xf numFmtId="0" fontId="23" fillId="0" borderId="0"/>
    <xf numFmtId="0" fontId="23" fillId="0" borderId="0"/>
    <xf numFmtId="0" fontId="16" fillId="0" borderId="0"/>
    <xf numFmtId="0" fontId="23" fillId="0" borderId="0"/>
    <xf numFmtId="0" fontId="23" fillId="0" borderId="0"/>
    <xf numFmtId="0" fontId="16" fillId="0" borderId="0"/>
    <xf numFmtId="0" fontId="23" fillId="0" borderId="0"/>
    <xf numFmtId="0" fontId="23" fillId="0" borderId="0"/>
    <xf numFmtId="0" fontId="16" fillId="0" borderId="0"/>
    <xf numFmtId="0" fontId="23" fillId="0" borderId="0"/>
    <xf numFmtId="0" fontId="23" fillId="0" borderId="0"/>
    <xf numFmtId="0" fontId="16" fillId="0" borderId="0"/>
    <xf numFmtId="0" fontId="23" fillId="0" borderId="0"/>
    <xf numFmtId="0" fontId="23" fillId="0" borderId="0"/>
    <xf numFmtId="0" fontId="16" fillId="0" borderId="0"/>
    <xf numFmtId="0" fontId="23" fillId="0" borderId="0"/>
    <xf numFmtId="0" fontId="23" fillId="0" borderId="0"/>
    <xf numFmtId="0" fontId="16" fillId="0" borderId="0"/>
    <xf numFmtId="0" fontId="23" fillId="0" borderId="0"/>
    <xf numFmtId="0" fontId="23" fillId="0" borderId="0"/>
    <xf numFmtId="0" fontId="16" fillId="0" borderId="0"/>
    <xf numFmtId="0" fontId="23" fillId="0" borderId="0"/>
    <xf numFmtId="0" fontId="23" fillId="0" borderId="0"/>
    <xf numFmtId="0" fontId="16" fillId="0" borderId="0"/>
    <xf numFmtId="0" fontId="23" fillId="0" borderId="0"/>
    <xf numFmtId="0" fontId="23" fillId="0" borderId="0"/>
    <xf numFmtId="0" fontId="16" fillId="0" borderId="0"/>
    <xf numFmtId="0" fontId="23" fillId="0" borderId="0"/>
    <xf numFmtId="0" fontId="23" fillId="0" borderId="0"/>
    <xf numFmtId="0" fontId="16" fillId="0" borderId="0"/>
    <xf numFmtId="0" fontId="23" fillId="0" borderId="0"/>
    <xf numFmtId="0" fontId="23" fillId="0" borderId="0"/>
    <xf numFmtId="0" fontId="16" fillId="0" borderId="0"/>
    <xf numFmtId="0" fontId="23" fillId="0" borderId="0"/>
    <xf numFmtId="0" fontId="23" fillId="0" borderId="0"/>
    <xf numFmtId="0" fontId="16" fillId="0" borderId="0"/>
    <xf numFmtId="0" fontId="23" fillId="0" borderId="0"/>
    <xf numFmtId="0" fontId="23" fillId="0" borderId="0"/>
    <xf numFmtId="0" fontId="16" fillId="0" borderId="0"/>
    <xf numFmtId="0" fontId="23" fillId="0" borderId="0"/>
    <xf numFmtId="0" fontId="23" fillId="0" borderId="0"/>
    <xf numFmtId="0" fontId="16" fillId="0" borderId="0"/>
    <xf numFmtId="0" fontId="23" fillId="0" borderId="0"/>
    <xf numFmtId="0" fontId="23" fillId="0" borderId="0"/>
    <xf numFmtId="0" fontId="16" fillId="0" borderId="0"/>
    <xf numFmtId="0" fontId="23" fillId="0" borderId="0"/>
    <xf numFmtId="0" fontId="23" fillId="0" borderId="0"/>
    <xf numFmtId="0" fontId="20" fillId="0" borderId="0"/>
    <xf numFmtId="0" fontId="23" fillId="0" borderId="0"/>
    <xf numFmtId="0" fontId="16" fillId="0" borderId="0"/>
    <xf numFmtId="0" fontId="23" fillId="0" borderId="0"/>
    <xf numFmtId="0" fontId="23" fillId="0" borderId="0"/>
    <xf numFmtId="0" fontId="16" fillId="0" borderId="0"/>
    <xf numFmtId="0" fontId="23" fillId="0" borderId="0"/>
    <xf numFmtId="0" fontId="23" fillId="0" borderId="0"/>
    <xf numFmtId="0" fontId="16" fillId="0" borderId="0"/>
    <xf numFmtId="0" fontId="23" fillId="0" borderId="0"/>
    <xf numFmtId="0" fontId="23" fillId="0" borderId="0"/>
    <xf numFmtId="0" fontId="16" fillId="0" borderId="0"/>
    <xf numFmtId="0" fontId="23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3" fillId="0" borderId="0"/>
    <xf numFmtId="0" fontId="32" fillId="0" borderId="0"/>
    <xf numFmtId="0" fontId="32" fillId="0" borderId="0"/>
    <xf numFmtId="0" fontId="32" fillId="0" borderId="0"/>
    <xf numFmtId="0" fontId="34" fillId="0" borderId="0"/>
    <xf numFmtId="0" fontId="31" fillId="0" borderId="0"/>
    <xf numFmtId="0" fontId="30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6" fillId="0" borderId="0"/>
    <xf numFmtId="0" fontId="35" fillId="0" borderId="0"/>
    <xf numFmtId="0" fontId="36" fillId="0" borderId="0"/>
    <xf numFmtId="0" fontId="32" fillId="0" borderId="0"/>
    <xf numFmtId="0" fontId="32" fillId="0" borderId="0"/>
    <xf numFmtId="49" fontId="5" fillId="0" borderId="0" applyBorder="0">
      <alignment vertical="top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4" fillId="0" borderId="0"/>
    <xf numFmtId="0" fontId="32" fillId="0" borderId="0"/>
    <xf numFmtId="0" fontId="37" fillId="0" borderId="0"/>
    <xf numFmtId="0" fontId="34" fillId="0" borderId="0"/>
    <xf numFmtId="0" fontId="1" fillId="0" borderId="0">
      <alignment horizontal="left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2" fillId="0" borderId="0"/>
    <xf numFmtId="0" fontId="31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2" fillId="0" borderId="0"/>
    <xf numFmtId="0" fontId="31" fillId="0" borderId="0"/>
    <xf numFmtId="0" fontId="32" fillId="0" borderId="0"/>
    <xf numFmtId="0" fontId="34" fillId="0" borderId="0"/>
    <xf numFmtId="0" fontId="32" fillId="0" borderId="0"/>
    <xf numFmtId="0" fontId="31" fillId="0" borderId="0"/>
    <xf numFmtId="0" fontId="38" fillId="10" borderId="0" applyNumberFormat="0" applyBorder="0" applyAlignment="0">
      <protection locked="0"/>
    </xf>
    <xf numFmtId="169" fontId="38" fillId="11" borderId="9" applyNumberFormat="0" applyBorder="0" applyAlignment="0">
      <alignment vertical="center"/>
      <protection locked="0"/>
    </xf>
    <xf numFmtId="9" fontId="23" fillId="0" borderId="0" applyFont="0" applyFill="0" applyBorder="0" applyAlignment="0" applyProtection="0"/>
    <xf numFmtId="9" fontId="20" fillId="0" borderId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0" fillId="0" borderId="0" applyFill="0" applyBorder="0" applyAlignment="0" applyProtection="0"/>
    <xf numFmtId="9" fontId="39" fillId="0" borderId="0" applyFont="0" applyFill="0" applyBorder="0" applyAlignment="0" applyProtection="0"/>
    <xf numFmtId="0" fontId="40" fillId="0" borderId="0"/>
    <xf numFmtId="49" fontId="29" fillId="0" borderId="0">
      <alignment horizontal="center"/>
    </xf>
    <xf numFmtId="49" fontId="29" fillId="0" borderId="0">
      <alignment horizontal="center"/>
    </xf>
    <xf numFmtId="177" fontId="16" fillId="0" borderId="0" applyFill="0" applyBorder="0" applyAlignment="0" applyProtection="0"/>
    <xf numFmtId="178" fontId="16" fillId="0" borderId="0" applyFill="0" applyBorder="0" applyAlignment="0" applyProtection="0"/>
    <xf numFmtId="165" fontId="20" fillId="0" borderId="0" applyFill="0" applyBorder="0" applyAlignment="0" applyProtection="0"/>
    <xf numFmtId="165" fontId="23" fillId="0" borderId="0" applyFont="0" applyFill="0" applyBorder="0" applyAlignment="0" applyProtection="0"/>
    <xf numFmtId="165" fontId="20" fillId="0" borderId="0" applyFill="0" applyBorder="0" applyAlignment="0" applyProtection="0"/>
    <xf numFmtId="43" fontId="39" fillId="0" borderId="0" applyFont="0" applyFill="0" applyBorder="0" applyAlignment="0" applyProtection="0"/>
    <xf numFmtId="4" fontId="5" fillId="13" borderId="0" applyBorder="0">
      <alignment horizontal="right"/>
    </xf>
    <xf numFmtId="4" fontId="5" fillId="13" borderId="0" applyBorder="0">
      <alignment horizontal="right"/>
    </xf>
    <xf numFmtId="4" fontId="5" fillId="12" borderId="0" applyFont="0" applyBorder="0">
      <alignment horizontal="right"/>
    </xf>
    <xf numFmtId="4" fontId="5" fillId="14" borderId="0" applyBorder="0">
      <alignment horizontal="right"/>
    </xf>
    <xf numFmtId="4" fontId="5" fillId="15" borderId="10" applyBorder="0">
      <alignment horizontal="right"/>
    </xf>
    <xf numFmtId="4" fontId="16" fillId="13" borderId="0" applyBorder="0">
      <alignment horizontal="right"/>
    </xf>
    <xf numFmtId="4" fontId="5" fillId="12" borderId="1" applyFont="0" applyBorder="0">
      <alignment horizontal="right"/>
    </xf>
  </cellStyleXfs>
  <cellXfs count="115">
    <xf numFmtId="0" fontId="0" fillId="0" borderId="0" xfId="0">
      <alignment horizontal="left"/>
    </xf>
    <xf numFmtId="0" fontId="0" fillId="0" borderId="0" xfId="0" applyAlignment="1"/>
    <xf numFmtId="4" fontId="3" fillId="0" borderId="0" xfId="0" applyNumberFormat="1" applyFont="1" applyFill="1" applyAlignment="1">
      <alignment horizontal="center" vertical="center"/>
    </xf>
    <xf numFmtId="4" fontId="4" fillId="0" borderId="0" xfId="0" applyNumberFormat="1" applyFont="1" applyFill="1" applyAlignment="1">
      <alignment horizontal="center" vertical="center"/>
    </xf>
    <xf numFmtId="0" fontId="6" fillId="2" borderId="1" xfId="1" applyNumberFormat="1" applyFont="1" applyFill="1" applyBorder="1" applyAlignment="1" applyProtection="1">
      <alignment horizontal="center" vertical="center" wrapText="1"/>
    </xf>
    <xf numFmtId="49" fontId="7" fillId="2" borderId="1" xfId="1" applyFont="1" applyFill="1" applyBorder="1" applyAlignment="1" applyProtection="1">
      <alignment horizontal="center" vertical="center" wrapText="1"/>
    </xf>
    <xf numFmtId="0" fontId="6" fillId="2" borderId="2" xfId="1" applyNumberFormat="1" applyFont="1" applyFill="1" applyBorder="1" applyAlignment="1" applyProtection="1">
      <alignment horizontal="centerContinuous" vertical="center" wrapText="1"/>
    </xf>
    <xf numFmtId="0" fontId="0" fillId="2" borderId="3" xfId="0" applyFill="1" applyBorder="1" applyAlignment="1">
      <alignment horizontal="centerContinuous" vertical="center" wrapText="1"/>
    </xf>
    <xf numFmtId="0" fontId="0" fillId="2" borderId="4" xfId="0" applyFill="1" applyBorder="1" applyAlignment="1">
      <alignment horizontal="centerContinuous" vertical="center" wrapText="1"/>
    </xf>
    <xf numFmtId="49" fontId="8" fillId="2" borderId="1" xfId="1" applyFont="1" applyFill="1" applyBorder="1" applyAlignment="1" applyProtection="1">
      <alignment horizontal="center" vertical="center" wrapText="1"/>
    </xf>
    <xf numFmtId="0" fontId="6" fillId="2" borderId="1" xfId="1" applyNumberFormat="1" applyFont="1" applyFill="1" applyBorder="1" applyAlignment="1" applyProtection="1">
      <alignment horizontal="left" vertical="center"/>
    </xf>
    <xf numFmtId="0" fontId="6" fillId="2" borderId="1" xfId="1" applyNumberFormat="1" applyFont="1" applyFill="1" applyBorder="1" applyAlignment="1" applyProtection="1">
      <alignment horizontal="left" vertical="center" wrapText="1"/>
    </xf>
    <xf numFmtId="0" fontId="6" fillId="0" borderId="2" xfId="1" applyNumberFormat="1" applyFont="1" applyFill="1" applyBorder="1" applyAlignment="1" applyProtection="1">
      <alignment horizontal="center" vertical="center" wrapText="1"/>
    </xf>
    <xf numFmtId="49" fontId="8" fillId="0" borderId="1" xfId="1" applyFont="1" applyFill="1" applyBorder="1" applyAlignment="1" applyProtection="1">
      <alignment horizontal="left" vertical="center" wrapText="1"/>
    </xf>
    <xf numFmtId="0" fontId="6" fillId="0" borderId="4" xfId="1" applyNumberFormat="1" applyFont="1" applyFill="1" applyBorder="1" applyAlignment="1" applyProtection="1">
      <alignment horizontal="center" vertical="center" wrapText="1"/>
    </xf>
    <xf numFmtId="166" fontId="8" fillId="0" borderId="1" xfId="1" applyNumberFormat="1" applyFont="1" applyFill="1" applyBorder="1" applyAlignment="1" applyProtection="1">
      <alignment horizontal="right" vertical="center" wrapText="1"/>
    </xf>
    <xf numFmtId="49" fontId="9" fillId="0" borderId="1" xfId="1" applyFont="1" applyFill="1" applyBorder="1" applyAlignment="1" applyProtection="1">
      <alignment horizontal="left" vertical="center" wrapText="1"/>
    </xf>
    <xf numFmtId="9" fontId="9" fillId="0" borderId="1" xfId="1" applyNumberFormat="1" applyFont="1" applyFill="1" applyBorder="1" applyAlignment="1" applyProtection="1">
      <alignment horizontal="right" vertical="center" wrapText="1"/>
    </xf>
    <xf numFmtId="4" fontId="8" fillId="0" borderId="1" xfId="1" applyNumberFormat="1" applyFont="1" applyFill="1" applyBorder="1" applyAlignment="1" applyProtection="1">
      <alignment horizontal="right" vertical="center" wrapText="1"/>
    </xf>
    <xf numFmtId="167" fontId="8" fillId="0" borderId="1" xfId="1" applyNumberFormat="1" applyFont="1" applyFill="1" applyBorder="1" applyAlignment="1" applyProtection="1">
      <alignment horizontal="right" vertical="center" wrapText="1"/>
    </xf>
    <xf numFmtId="4" fontId="9" fillId="0" borderId="1" xfId="1" applyNumberFormat="1" applyFont="1" applyFill="1" applyBorder="1" applyAlignment="1" applyProtection="1">
      <alignment horizontal="right" vertical="center" wrapText="1"/>
    </xf>
    <xf numFmtId="0" fontId="6" fillId="3" borderId="2" xfId="1" applyNumberFormat="1" applyFont="1" applyFill="1" applyBorder="1" applyAlignment="1" applyProtection="1">
      <alignment horizontal="center" vertical="center" wrapText="1"/>
    </xf>
    <xf numFmtId="49" fontId="8" fillId="3" borderId="1" xfId="1" applyFont="1" applyFill="1" applyBorder="1" applyAlignment="1" applyProtection="1">
      <alignment horizontal="left" vertical="center" wrapText="1"/>
    </xf>
    <xf numFmtId="0" fontId="6" fillId="3" borderId="4" xfId="1" applyNumberFormat="1" applyFont="1" applyFill="1" applyBorder="1" applyAlignment="1" applyProtection="1">
      <alignment horizontal="center" vertical="center" wrapText="1"/>
    </xf>
    <xf numFmtId="168" fontId="8" fillId="3" borderId="1" xfId="1" applyNumberFormat="1" applyFont="1" applyFill="1" applyBorder="1" applyAlignment="1" applyProtection="1">
      <alignment horizontal="right" vertical="center" wrapText="1"/>
    </xf>
    <xf numFmtId="0" fontId="6" fillId="0" borderId="3" xfId="1" applyNumberFormat="1" applyFont="1" applyFill="1" applyBorder="1" applyAlignment="1" applyProtection="1">
      <alignment horizontal="center" vertical="center" wrapText="1"/>
    </xf>
    <xf numFmtId="49" fontId="8" fillId="0" borderId="1" xfId="1" applyFont="1" applyFill="1" applyBorder="1" applyAlignment="1" applyProtection="1">
      <alignment horizontal="center" vertical="center" wrapText="1"/>
    </xf>
    <xf numFmtId="0" fontId="10" fillId="4" borderId="1" xfId="1" applyNumberFormat="1" applyFont="1" applyFill="1" applyBorder="1" applyAlignment="1" applyProtection="1">
      <alignment horizontal="center" vertical="center" wrapText="1"/>
    </xf>
    <xf numFmtId="0" fontId="10" fillId="4" borderId="4" xfId="1" applyNumberFormat="1" applyFont="1" applyFill="1" applyBorder="1" applyAlignment="1" applyProtection="1">
      <alignment horizontal="center" vertical="center" wrapText="1"/>
    </xf>
    <xf numFmtId="49" fontId="10" fillId="0" borderId="1" xfId="1" applyNumberFormat="1" applyFont="1" applyFill="1" applyBorder="1" applyAlignment="1" applyProtection="1">
      <alignment horizontal="center" vertical="center"/>
    </xf>
    <xf numFmtId="0" fontId="11" fillId="5" borderId="1" xfId="0" applyFont="1" applyFill="1" applyBorder="1" applyAlignment="1">
      <alignment wrapText="1"/>
    </xf>
    <xf numFmtId="4" fontId="11" fillId="5" borderId="1" xfId="0" applyNumberFormat="1" applyFont="1" applyFill="1" applyBorder="1" applyAlignment="1">
      <alignment wrapText="1"/>
    </xf>
    <xf numFmtId="0" fontId="12" fillId="0" borderId="1" xfId="0" applyFont="1" applyBorder="1" applyAlignment="1">
      <alignment wrapText="1"/>
    </xf>
    <xf numFmtId="4" fontId="12" fillId="0" borderId="1" xfId="0" applyNumberFormat="1" applyFont="1" applyBorder="1" applyAlignment="1">
      <alignment wrapText="1"/>
    </xf>
    <xf numFmtId="4" fontId="12" fillId="6" borderId="1" xfId="0" applyNumberFormat="1" applyFont="1" applyFill="1" applyBorder="1" applyAlignment="1">
      <alignment wrapText="1"/>
    </xf>
    <xf numFmtId="4" fontId="0" fillId="0" borderId="0" xfId="0" applyNumberFormat="1" applyAlignment="1"/>
    <xf numFmtId="49" fontId="13" fillId="0" borderId="1" xfId="1" applyNumberFormat="1" applyFont="1" applyFill="1" applyBorder="1" applyAlignment="1" applyProtection="1">
      <alignment horizontal="center" vertical="center"/>
    </xf>
    <xf numFmtId="0" fontId="13" fillId="0" borderId="0" xfId="0" applyFont="1" applyAlignment="1"/>
    <xf numFmtId="49" fontId="13" fillId="0" borderId="1" xfId="1" applyNumberFormat="1" applyFont="1" applyFill="1" applyBorder="1" applyAlignment="1" applyProtection="1">
      <alignment horizontal="center" vertical="center" wrapText="1"/>
    </xf>
    <xf numFmtId="49" fontId="15" fillId="0" borderId="1" xfId="1" applyFont="1" applyFill="1" applyBorder="1" applyAlignment="1" applyProtection="1">
      <alignment horizontal="left" vertical="center" wrapText="1"/>
    </xf>
    <xf numFmtId="49" fontId="15" fillId="0" borderId="1" xfId="1" applyFont="1" applyFill="1" applyBorder="1" applyAlignment="1" applyProtection="1">
      <alignment horizontal="center" vertical="center" wrapText="1"/>
    </xf>
    <xf numFmtId="4" fontId="13" fillId="0" borderId="1" xfId="0" applyNumberFormat="1" applyFont="1" applyBorder="1" applyAlignment="1"/>
    <xf numFmtId="0" fontId="13" fillId="0" borderId="1" xfId="0" applyFont="1" applyBorder="1" applyAlignment="1"/>
    <xf numFmtId="2" fontId="13" fillId="0" borderId="1" xfId="0" applyNumberFormat="1" applyFont="1" applyBorder="1" applyAlignment="1"/>
    <xf numFmtId="49" fontId="15" fillId="7" borderId="1" xfId="1" applyFont="1" applyFill="1" applyBorder="1" applyAlignment="1" applyProtection="1">
      <alignment vertical="center" wrapText="1"/>
    </xf>
    <xf numFmtId="170" fontId="0" fillId="0" borderId="0" xfId="0" applyNumberFormat="1" applyAlignment="1"/>
    <xf numFmtId="2" fontId="0" fillId="0" borderId="0" xfId="0" applyNumberFormat="1" applyAlignment="1"/>
    <xf numFmtId="168" fontId="0" fillId="0" borderId="0" xfId="0" applyNumberFormat="1" applyAlignment="1"/>
    <xf numFmtId="49" fontId="10" fillId="16" borderId="1" xfId="1" applyNumberFormat="1" applyFont="1" applyFill="1" applyBorder="1" applyAlignment="1" applyProtection="1">
      <alignment horizontal="center" vertical="center"/>
    </xf>
    <xf numFmtId="49" fontId="14" fillId="16" borderId="1" xfId="1" applyFont="1" applyFill="1" applyBorder="1" applyAlignment="1" applyProtection="1">
      <alignment vertical="center" wrapText="1"/>
    </xf>
    <xf numFmtId="49" fontId="14" fillId="16" borderId="1" xfId="1" applyFont="1" applyFill="1" applyBorder="1" applyAlignment="1" applyProtection="1">
      <alignment horizontal="center" vertical="center" wrapText="1"/>
    </xf>
    <xf numFmtId="4" fontId="14" fillId="16" borderId="1" xfId="0" applyNumberFormat="1" applyFont="1" applyFill="1" applyBorder="1" applyAlignment="1"/>
    <xf numFmtId="49" fontId="6" fillId="16" borderId="1" xfId="1" applyFont="1" applyFill="1" applyBorder="1" applyAlignment="1" applyProtection="1">
      <alignment horizontal="center" vertical="center"/>
    </xf>
    <xf numFmtId="49" fontId="6" fillId="16" borderId="1" xfId="1" applyFont="1" applyFill="1" applyBorder="1" applyAlignment="1" applyProtection="1">
      <alignment vertical="center"/>
    </xf>
    <xf numFmtId="49" fontId="8" fillId="16" borderId="1" xfId="1" applyFont="1" applyFill="1" applyBorder="1" applyAlignment="1" applyProtection="1">
      <alignment horizontal="center" vertical="center" wrapText="1"/>
    </xf>
    <xf numFmtId="4" fontId="3" fillId="16" borderId="1" xfId="0" applyNumberFormat="1" applyFont="1" applyFill="1" applyBorder="1" applyAlignment="1"/>
    <xf numFmtId="0" fontId="41" fillId="0" borderId="0" xfId="0" applyFont="1" applyAlignment="1"/>
    <xf numFmtId="0" fontId="11" fillId="16" borderId="1" xfId="0" applyFont="1" applyFill="1" applyBorder="1" applyAlignment="1">
      <alignment wrapText="1"/>
    </xf>
    <xf numFmtId="4" fontId="11" fillId="16" borderId="1" xfId="0" applyNumberFormat="1" applyFont="1" applyFill="1" applyBorder="1" applyAlignment="1">
      <alignment wrapText="1"/>
    </xf>
    <xf numFmtId="49" fontId="10" fillId="16" borderId="1" xfId="1" applyNumberFormat="1" applyFont="1" applyFill="1" applyBorder="1" applyAlignment="1" applyProtection="1">
      <alignment horizontal="center" vertical="center" wrapText="1"/>
    </xf>
    <xf numFmtId="49" fontId="14" fillId="16" borderId="1" xfId="1" applyFont="1" applyFill="1" applyBorder="1" applyAlignment="1" applyProtection="1">
      <alignment horizontal="left" vertical="center" wrapText="1"/>
    </xf>
    <xf numFmtId="4" fontId="10" fillId="16" borderId="1" xfId="0" applyNumberFormat="1" applyFont="1" applyFill="1" applyBorder="1" applyAlignment="1"/>
    <xf numFmtId="0" fontId="42" fillId="0" borderId="0" xfId="0" applyFont="1" applyAlignment="1"/>
    <xf numFmtId="4" fontId="10" fillId="0" borderId="1" xfId="0" applyNumberFormat="1" applyFont="1" applyBorder="1" applyAlignment="1"/>
    <xf numFmtId="0" fontId="42" fillId="16" borderId="0" xfId="0" applyFont="1" applyFill="1" applyAlignment="1"/>
    <xf numFmtId="170" fontId="13" fillId="0" borderId="1" xfId="0" applyNumberFormat="1" applyFont="1" applyBorder="1" applyAlignment="1"/>
    <xf numFmtId="49" fontId="14" fillId="0" borderId="1" xfId="1" applyFont="1" applyFill="1" applyBorder="1" applyAlignment="1" applyProtection="1">
      <alignment horizontal="left" vertical="center" wrapText="1"/>
    </xf>
    <xf numFmtId="49" fontId="14" fillId="0" borderId="1" xfId="1" applyFont="1" applyFill="1" applyBorder="1" applyAlignment="1" applyProtection="1">
      <alignment horizontal="center" vertical="center" wrapText="1"/>
    </xf>
    <xf numFmtId="0" fontId="0" fillId="17" borderId="0" xfId="0" applyFill="1" applyAlignment="1"/>
    <xf numFmtId="4" fontId="43" fillId="0" borderId="1" xfId="0" applyNumberFormat="1" applyFont="1" applyBorder="1" applyAlignment="1"/>
    <xf numFmtId="0" fontId="44" fillId="0" borderId="0" xfId="0" applyFont="1" applyAlignment="1"/>
    <xf numFmtId="0" fontId="43" fillId="0" borderId="0" xfId="0" applyFont="1" applyAlignment="1"/>
    <xf numFmtId="2" fontId="43" fillId="0" borderId="1" xfId="0" applyNumberFormat="1" applyFont="1" applyBorder="1" applyAlignment="1"/>
    <xf numFmtId="4" fontId="44" fillId="0" borderId="0" xfId="0" applyNumberFormat="1" applyFont="1" applyAlignment="1"/>
    <xf numFmtId="2" fontId="44" fillId="0" borderId="0" xfId="0" applyNumberFormat="1" applyFont="1" applyAlignment="1"/>
    <xf numFmtId="49" fontId="13" fillId="16" borderId="1" xfId="1" applyNumberFormat="1" applyFont="1" applyFill="1" applyBorder="1" applyAlignment="1" applyProtection="1">
      <alignment horizontal="center" vertical="center" wrapText="1"/>
    </xf>
    <xf numFmtId="49" fontId="15" fillId="16" borderId="1" xfId="1" applyFont="1" applyFill="1" applyBorder="1" applyAlignment="1" applyProtection="1">
      <alignment horizontal="left" vertical="center" wrapText="1"/>
    </xf>
    <xf numFmtId="49" fontId="15" fillId="16" borderId="1" xfId="1" applyFont="1" applyFill="1" applyBorder="1" applyAlignment="1" applyProtection="1">
      <alignment horizontal="center" vertical="center" wrapText="1"/>
    </xf>
    <xf numFmtId="4" fontId="13" fillId="16" borderId="1" xfId="0" applyNumberFormat="1" applyFont="1" applyFill="1" applyBorder="1" applyAlignment="1"/>
    <xf numFmtId="49" fontId="13" fillId="4" borderId="1" xfId="1" applyNumberFormat="1" applyFont="1" applyFill="1" applyBorder="1" applyAlignment="1" applyProtection="1">
      <alignment horizontal="center" vertical="center" wrapText="1"/>
    </xf>
    <xf numFmtId="49" fontId="15" fillId="4" borderId="1" xfId="1" applyFont="1" applyFill="1" applyBorder="1" applyAlignment="1" applyProtection="1">
      <alignment horizontal="left" vertical="center" wrapText="1"/>
    </xf>
    <xf numFmtId="49" fontId="15" fillId="4" borderId="1" xfId="1" applyFont="1" applyFill="1" applyBorder="1" applyAlignment="1" applyProtection="1">
      <alignment horizontal="center" vertical="center" wrapText="1"/>
    </xf>
    <xf numFmtId="4" fontId="13" fillId="4" borderId="1" xfId="0" applyNumberFormat="1" applyFont="1" applyFill="1" applyBorder="1" applyAlignment="1"/>
    <xf numFmtId="4" fontId="13" fillId="0" borderId="1" xfId="0" applyNumberFormat="1" applyFont="1" applyBorder="1" applyAlignment="1">
      <alignment wrapText="1"/>
    </xf>
    <xf numFmtId="4" fontId="10" fillId="5" borderId="1" xfId="0" applyNumberFormat="1" applyFont="1" applyFill="1" applyBorder="1" applyAlignment="1">
      <alignment wrapText="1"/>
    </xf>
    <xf numFmtId="0" fontId="0" fillId="0" borderId="0" xfId="0" applyFill="1" applyBorder="1" applyAlignment="1"/>
    <xf numFmtId="168" fontId="13" fillId="0" borderId="1" xfId="0" applyNumberFormat="1" applyFont="1" applyBorder="1" applyAlignment="1"/>
    <xf numFmtId="167" fontId="0" fillId="0" borderId="0" xfId="0" applyNumberFormat="1" applyAlignment="1"/>
    <xf numFmtId="49" fontId="13" fillId="0" borderId="1" xfId="1" applyFont="1" applyFill="1" applyBorder="1" applyAlignment="1" applyProtection="1">
      <alignment horizontal="left" vertical="center" wrapText="1"/>
    </xf>
    <xf numFmtId="49" fontId="13" fillId="0" borderId="1" xfId="1" applyFont="1" applyFill="1" applyBorder="1" applyAlignment="1" applyProtection="1">
      <alignment horizontal="center" vertical="center" wrapText="1"/>
    </xf>
    <xf numFmtId="49" fontId="10" fillId="16" borderId="1" xfId="1" applyFont="1" applyFill="1" applyBorder="1" applyAlignment="1" applyProtection="1">
      <alignment horizontal="center" vertical="center" wrapText="1"/>
    </xf>
    <xf numFmtId="0" fontId="1" fillId="0" borderId="0" xfId="0" applyFont="1" applyAlignment="1"/>
    <xf numFmtId="49" fontId="6" fillId="16" borderId="1" xfId="1" applyFont="1" applyFill="1" applyBorder="1" applyAlignment="1" applyProtection="1">
      <alignment horizontal="center" vertical="center" wrapText="1"/>
    </xf>
    <xf numFmtId="4" fontId="45" fillId="16" borderId="1" xfId="0" applyNumberFormat="1" applyFont="1" applyFill="1" applyBorder="1" applyAlignment="1"/>
    <xf numFmtId="0" fontId="10" fillId="5" borderId="1" xfId="0" applyFont="1" applyFill="1" applyBorder="1" applyAlignment="1">
      <alignment wrapText="1"/>
    </xf>
    <xf numFmtId="0" fontId="13" fillId="0" borderId="1" xfId="0" applyFont="1" applyBorder="1" applyAlignment="1">
      <alignment wrapText="1"/>
    </xf>
    <xf numFmtId="4" fontId="13" fillId="6" borderId="1" xfId="0" applyNumberFormat="1" applyFont="1" applyFill="1" applyBorder="1" applyAlignment="1">
      <alignment wrapText="1"/>
    </xf>
    <xf numFmtId="49" fontId="13" fillId="5" borderId="1" xfId="1" applyNumberFormat="1" applyFont="1" applyFill="1" applyBorder="1" applyAlignment="1" applyProtection="1">
      <alignment horizontal="center" vertical="center" wrapText="1"/>
    </xf>
    <xf numFmtId="49" fontId="15" fillId="5" borderId="1" xfId="1" applyFont="1" applyFill="1" applyBorder="1" applyAlignment="1" applyProtection="1">
      <alignment horizontal="left" vertical="center" wrapText="1"/>
    </xf>
    <xf numFmtId="49" fontId="15" fillId="5" borderId="1" xfId="1" applyFont="1" applyFill="1" applyBorder="1" applyAlignment="1" applyProtection="1">
      <alignment horizontal="center" vertical="center" wrapText="1"/>
    </xf>
    <xf numFmtId="4" fontId="13" fillId="5" borderId="1" xfId="0" applyNumberFormat="1" applyFont="1" applyFill="1" applyBorder="1" applyAlignment="1"/>
    <xf numFmtId="4" fontId="11" fillId="5" borderId="1" xfId="0" applyNumberFormat="1" applyFont="1" applyFill="1" applyBorder="1" applyAlignment="1">
      <alignment vertical="center" wrapText="1"/>
    </xf>
    <xf numFmtId="0" fontId="11" fillId="5" borderId="1" xfId="0" applyFont="1" applyFill="1" applyBorder="1" applyAlignment="1">
      <alignment vertical="center" wrapText="1"/>
    </xf>
    <xf numFmtId="4" fontId="10" fillId="6" borderId="1" xfId="0" applyNumberFormat="1" applyFont="1" applyFill="1" applyBorder="1" applyAlignment="1"/>
    <xf numFmtId="0" fontId="2" fillId="0" borderId="0" xfId="0" applyFont="1" applyAlignment="1">
      <alignment horizontal="center" vertical="center"/>
    </xf>
    <xf numFmtId="0" fontId="10" fillId="4" borderId="2" xfId="1" applyNumberFormat="1" applyFont="1" applyFill="1" applyBorder="1" applyAlignment="1" applyProtection="1">
      <alignment horizontal="center" vertical="center" wrapText="1"/>
    </xf>
    <xf numFmtId="0" fontId="10" fillId="4" borderId="3" xfId="1" applyNumberFormat="1" applyFont="1" applyFill="1" applyBorder="1" applyAlignment="1" applyProtection="1">
      <alignment horizontal="center" vertical="center" wrapText="1"/>
    </xf>
    <xf numFmtId="0" fontId="10" fillId="4" borderId="2" xfId="0" applyFont="1" applyFill="1" applyBorder="1" applyAlignment="1">
      <alignment horizontal="center"/>
    </xf>
    <xf numFmtId="0" fontId="10" fillId="4" borderId="3" xfId="0" applyFont="1" applyFill="1" applyBorder="1" applyAlignment="1">
      <alignment horizontal="center"/>
    </xf>
    <xf numFmtId="0" fontId="10" fillId="4" borderId="4" xfId="0" applyFont="1" applyFill="1" applyBorder="1" applyAlignment="1">
      <alignment horizontal="center"/>
    </xf>
    <xf numFmtId="0" fontId="41" fillId="0" borderId="0" xfId="0" applyFont="1" applyAlignment="1">
      <alignment horizontal="center"/>
    </xf>
    <xf numFmtId="49" fontId="10" fillId="16" borderId="1" xfId="1" applyNumberFormat="1" applyFont="1" applyFill="1" applyBorder="1" applyAlignment="1" applyProtection="1">
      <alignment vertical="center"/>
    </xf>
    <xf numFmtId="4" fontId="14" fillId="16" borderId="1" xfId="0" applyNumberFormat="1" applyFont="1" applyFill="1" applyBorder="1" applyAlignment="1">
      <alignment vertical="center"/>
    </xf>
    <xf numFmtId="49" fontId="8" fillId="16" borderId="1" xfId="1" applyFont="1" applyFill="1" applyBorder="1" applyAlignment="1" applyProtection="1">
      <alignment vertical="center" wrapText="1"/>
    </xf>
    <xf numFmtId="4" fontId="3" fillId="16" borderId="1" xfId="0" applyNumberFormat="1" applyFont="1" applyFill="1" applyBorder="1" applyAlignment="1">
      <alignment vertical="center"/>
    </xf>
  </cellXfs>
  <cellStyles count="292">
    <cellStyle name="Comma [0]_irl tel sep5" xfId="2"/>
    <cellStyle name="Comma_irl tel sep5" xfId="3"/>
    <cellStyle name="Currency [0]" xfId="4"/>
    <cellStyle name="Currency [0] 2" xfId="5"/>
    <cellStyle name="Currency_irl tel sep5" xfId="6"/>
    <cellStyle name="Excel Built-in Normal" xfId="7"/>
    <cellStyle name="Normal" xfId="8"/>
    <cellStyle name="Normal1" xfId="9"/>
    <cellStyle name="Normal1 2" xfId="10"/>
    <cellStyle name="normбlnм_laroux" xfId="11"/>
    <cellStyle name="Price_Body" xfId="12"/>
    <cellStyle name="Беззащитный" xfId="13"/>
    <cellStyle name="Беззащитный 2" xfId="14"/>
    <cellStyle name="Гиперссылка 2" xfId="15"/>
    <cellStyle name="Гиперссылка 3" xfId="16"/>
    <cellStyle name="Денежный 2" xfId="17"/>
    <cellStyle name="Денежный 2 2" xfId="18"/>
    <cellStyle name="Денежный 2 3" xfId="19"/>
    <cellStyle name="Денежный 3" xfId="20"/>
    <cellStyle name="Заголовок" xfId="21"/>
    <cellStyle name="Заголовок 1 1" xfId="22"/>
    <cellStyle name="ЗаголовокСтолбца" xfId="23"/>
    <cellStyle name="ЗаголовокСтолбца 2" xfId="24"/>
    <cellStyle name="ЗаголовокСтолбца 3" xfId="25"/>
    <cellStyle name="Защитный" xfId="26"/>
    <cellStyle name="Защитный 2" xfId="27"/>
    <cellStyle name="Значение" xfId="28"/>
    <cellStyle name="Значение 2" xfId="29"/>
    <cellStyle name="Значение 3" xfId="30"/>
    <cellStyle name="Мой заголовок" xfId="31"/>
    <cellStyle name="Мой заголовок листа" xfId="32"/>
    <cellStyle name="Мой заголовок листа 2" xfId="33"/>
    <cellStyle name="Мои наименования показателей" xfId="34"/>
    <cellStyle name="Мои наименования показателей 2" xfId="35"/>
    <cellStyle name="Обычный" xfId="0" builtinId="0"/>
    <cellStyle name="Обычный 10" xfId="1"/>
    <cellStyle name="Обычный 10 2" xfId="36"/>
    <cellStyle name="Обычный 10 3" xfId="37"/>
    <cellStyle name="Обычный 11" xfId="38"/>
    <cellStyle name="Обычный 11 2" xfId="39"/>
    <cellStyle name="Обычный 12" xfId="40"/>
    <cellStyle name="Обычный 12 2" xfId="41"/>
    <cellStyle name="Обычный 13" xfId="42"/>
    <cellStyle name="Обычный 13 2" xfId="43"/>
    <cellStyle name="Обычный 14" xfId="44"/>
    <cellStyle name="Обычный 14 2" xfId="45"/>
    <cellStyle name="Обычный 15" xfId="46"/>
    <cellStyle name="Обычный 15 2" xfId="47"/>
    <cellStyle name="Обычный 16" xfId="48"/>
    <cellStyle name="Обычный 16 2" xfId="49"/>
    <cellStyle name="Обычный 17" xfId="50"/>
    <cellStyle name="Обычный 17 2" xfId="51"/>
    <cellStyle name="Обычный 18" xfId="52"/>
    <cellStyle name="Обычный 19" xfId="53"/>
    <cellStyle name="Обычный 2" xfId="54"/>
    <cellStyle name="Обычный 2 10" xfId="55"/>
    <cellStyle name="Обычный 2 10 2" xfId="56"/>
    <cellStyle name="Обычный 2 10 3" xfId="57"/>
    <cellStyle name="Обычный 2 11" xfId="58"/>
    <cellStyle name="Обычный 2 11 2" xfId="59"/>
    <cellStyle name="Обычный 2 11 3" xfId="60"/>
    <cellStyle name="Обычный 2 12" xfId="61"/>
    <cellStyle name="Обычный 2 12 2" xfId="62"/>
    <cellStyle name="Обычный 2 12 3" xfId="63"/>
    <cellStyle name="Обычный 2 13" xfId="64"/>
    <cellStyle name="Обычный 2 13 2" xfId="65"/>
    <cellStyle name="Обычный 2 13 3" xfId="66"/>
    <cellStyle name="Обычный 2 14" xfId="67"/>
    <cellStyle name="Обычный 2 14 2" xfId="68"/>
    <cellStyle name="Обычный 2 14 3" xfId="69"/>
    <cellStyle name="Обычный 2 15" xfId="70"/>
    <cellStyle name="Обычный 2 15 2" xfId="71"/>
    <cellStyle name="Обычный 2 15 3" xfId="72"/>
    <cellStyle name="Обычный 2 16" xfId="73"/>
    <cellStyle name="Обычный 2 16 2" xfId="74"/>
    <cellStyle name="Обычный 2 16 3" xfId="75"/>
    <cellStyle name="Обычный 2 17" xfId="76"/>
    <cellStyle name="Обычный 2 17 2" xfId="77"/>
    <cellStyle name="Обычный 2 17 3" xfId="78"/>
    <cellStyle name="Обычный 2 18" xfId="79"/>
    <cellStyle name="Обычный 2 18 2" xfId="80"/>
    <cellStyle name="Обычный 2 18 3" xfId="81"/>
    <cellStyle name="Обычный 2 19" xfId="82"/>
    <cellStyle name="Обычный 2 19 2" xfId="83"/>
    <cellStyle name="Обычный 2 19 3" xfId="84"/>
    <cellStyle name="Обычный 2 2" xfId="85"/>
    <cellStyle name="Обычный 2 2 2" xfId="86"/>
    <cellStyle name="Обычный 2 2 3" xfId="87"/>
    <cellStyle name="Обычный 2 20" xfId="88"/>
    <cellStyle name="Обычный 2 20 2" xfId="89"/>
    <cellStyle name="Обычный 2 20 3" xfId="90"/>
    <cellStyle name="Обычный 2 21" xfId="91"/>
    <cellStyle name="Обычный 2 21 2" xfId="92"/>
    <cellStyle name="Обычный 2 21 3" xfId="93"/>
    <cellStyle name="Обычный 2 22" xfId="94"/>
    <cellStyle name="Обычный 2 22 2" xfId="95"/>
    <cellStyle name="Обычный 2 22 3" xfId="96"/>
    <cellStyle name="Обычный 2 23" xfId="97"/>
    <cellStyle name="Обычный 2 23 2" xfId="98"/>
    <cellStyle name="Обычный 2 23 3" xfId="99"/>
    <cellStyle name="Обычный 2 24" xfId="100"/>
    <cellStyle name="Обычный 2 24 2" xfId="101"/>
    <cellStyle name="Обычный 2 24 3" xfId="102"/>
    <cellStyle name="Обычный 2 25" xfId="103"/>
    <cellStyle name="Обычный 2 25 2" xfId="104"/>
    <cellStyle name="Обычный 2 25 3" xfId="105"/>
    <cellStyle name="Обычный 2 26" xfId="106"/>
    <cellStyle name="Обычный 2 26 2" xfId="107"/>
    <cellStyle name="Обычный 2 26 3" xfId="108"/>
    <cellStyle name="Обычный 2 27" xfId="109"/>
    <cellStyle name="Обычный 2 27 2" xfId="110"/>
    <cellStyle name="Обычный 2 27 3" xfId="111"/>
    <cellStyle name="Обычный 2 28" xfId="112"/>
    <cellStyle name="Обычный 2 28 2" xfId="113"/>
    <cellStyle name="Обычный 2 28 3" xfId="114"/>
    <cellStyle name="Обычный 2 29" xfId="115"/>
    <cellStyle name="Обычный 2 29 2" xfId="116"/>
    <cellStyle name="Обычный 2 29 3" xfId="117"/>
    <cellStyle name="Обычный 2 3" xfId="118"/>
    <cellStyle name="Обычный 2 3 2" xfId="119"/>
    <cellStyle name="Обычный 2 3 3" xfId="120"/>
    <cellStyle name="Обычный 2 30" xfId="121"/>
    <cellStyle name="Обычный 2 30 2" xfId="122"/>
    <cellStyle name="Обычный 2 30 3" xfId="123"/>
    <cellStyle name="Обычный 2 31" xfId="124"/>
    <cellStyle name="Обычный 2 31 2" xfId="125"/>
    <cellStyle name="Обычный 2 31 3" xfId="126"/>
    <cellStyle name="Обычный 2 32" xfId="127"/>
    <cellStyle name="Обычный 2 32 2" xfId="128"/>
    <cellStyle name="Обычный 2 32 3" xfId="129"/>
    <cellStyle name="Обычный 2 33" xfId="130"/>
    <cellStyle name="Обычный 2 33 2" xfId="131"/>
    <cellStyle name="Обычный 2 33 3" xfId="132"/>
    <cellStyle name="Обычный 2 34" xfId="133"/>
    <cellStyle name="Обычный 2 34 2" xfId="134"/>
    <cellStyle name="Обычный 2 34 3" xfId="135"/>
    <cellStyle name="Обычный 2 35" xfId="136"/>
    <cellStyle name="Обычный 2 35 2" xfId="137"/>
    <cellStyle name="Обычный 2 35 3" xfId="138"/>
    <cellStyle name="Обычный 2 36" xfId="139"/>
    <cellStyle name="Обычный 2 36 2" xfId="140"/>
    <cellStyle name="Обычный 2 36 3" xfId="141"/>
    <cellStyle name="Обычный 2 37" xfId="142"/>
    <cellStyle name="Обычный 2 37 2" xfId="143"/>
    <cellStyle name="Обычный 2 37 3" xfId="144"/>
    <cellStyle name="Обычный 2 38" xfId="145"/>
    <cellStyle name="Обычный 2 38 2" xfId="146"/>
    <cellStyle name="Обычный 2 38 3" xfId="147"/>
    <cellStyle name="Обычный 2 39" xfId="148"/>
    <cellStyle name="Обычный 2 39 2" xfId="149"/>
    <cellStyle name="Обычный 2 39 3" xfId="150"/>
    <cellStyle name="Обычный 2 4" xfId="151"/>
    <cellStyle name="Обычный 2 4 2" xfId="152"/>
    <cellStyle name="Обычный 2 4 3" xfId="153"/>
    <cellStyle name="Обычный 2 40" xfId="154"/>
    <cellStyle name="Обычный 2 40 2" xfId="155"/>
    <cellStyle name="Обычный 2 40 3" xfId="156"/>
    <cellStyle name="Обычный 2 41" xfId="157"/>
    <cellStyle name="Обычный 2 41 2" xfId="158"/>
    <cellStyle name="Обычный 2 41 3" xfId="159"/>
    <cellStyle name="Обычный 2 42" xfId="160"/>
    <cellStyle name="Обычный 2 42 2" xfId="161"/>
    <cellStyle name="Обычный 2 42 3" xfId="162"/>
    <cellStyle name="Обычный 2 43" xfId="163"/>
    <cellStyle name="Обычный 2 43 2" xfId="164"/>
    <cellStyle name="Обычный 2 43 3" xfId="165"/>
    <cellStyle name="Обычный 2 44" xfId="166"/>
    <cellStyle name="Обычный 2 44 2" xfId="167"/>
    <cellStyle name="Обычный 2 44 3" xfId="168"/>
    <cellStyle name="Обычный 2 45" xfId="169"/>
    <cellStyle name="Обычный 2 45 2" xfId="170"/>
    <cellStyle name="Обычный 2 45 3" xfId="171"/>
    <cellStyle name="Обычный 2 46" xfId="172"/>
    <cellStyle name="Обычный 2 46 2" xfId="173"/>
    <cellStyle name="Обычный 2 46 3" xfId="174"/>
    <cellStyle name="Обычный 2 47" xfId="175"/>
    <cellStyle name="Обычный 2 47 2" xfId="176"/>
    <cellStyle name="Обычный 2 47 3" xfId="177"/>
    <cellStyle name="Обычный 2 48" xfId="178"/>
    <cellStyle name="Обычный 2 48 2" xfId="179"/>
    <cellStyle name="Обычный 2 48 3" xfId="180"/>
    <cellStyle name="Обычный 2 49" xfId="181"/>
    <cellStyle name="Обычный 2 49 2" xfId="182"/>
    <cellStyle name="Обычный 2 49 3" xfId="183"/>
    <cellStyle name="Обычный 2 5" xfId="184"/>
    <cellStyle name="Обычный 2 5 2" xfId="185"/>
    <cellStyle name="Обычный 2 5 3" xfId="186"/>
    <cellStyle name="Обычный 2 50" xfId="187"/>
    <cellStyle name="Обычный 2 51" xfId="188"/>
    <cellStyle name="Обычный 2 6" xfId="189"/>
    <cellStyle name="Обычный 2 6 2" xfId="190"/>
    <cellStyle name="Обычный 2 6 3" xfId="191"/>
    <cellStyle name="Обычный 2 7" xfId="192"/>
    <cellStyle name="Обычный 2 7 2" xfId="193"/>
    <cellStyle name="Обычный 2 7 3" xfId="194"/>
    <cellStyle name="Обычный 2 8" xfId="195"/>
    <cellStyle name="Обычный 2 8 2" xfId="196"/>
    <cellStyle name="Обычный 2 8 3" xfId="197"/>
    <cellStyle name="Обычный 2 9" xfId="198"/>
    <cellStyle name="Обычный 2 9 2" xfId="199"/>
    <cellStyle name="Обычный 2 9 3" xfId="200"/>
    <cellStyle name="Обычный 2_комб.2013" xfId="201"/>
    <cellStyle name="Обычный 20" xfId="202"/>
    <cellStyle name="Обычный 21" xfId="203"/>
    <cellStyle name="Обычный 22" xfId="204"/>
    <cellStyle name="Обычный 23" xfId="205"/>
    <cellStyle name="Обычный 24" xfId="206"/>
    <cellStyle name="Обычный 25" xfId="207"/>
    <cellStyle name="Обычный 26" xfId="208"/>
    <cellStyle name="Обычный 26 2" xfId="209"/>
    <cellStyle name="Обычный 27" xfId="210"/>
    <cellStyle name="Обычный 28" xfId="211"/>
    <cellStyle name="Обычный 29" xfId="212"/>
    <cellStyle name="Обычный 3" xfId="213"/>
    <cellStyle name="Обычный 3 2" xfId="214"/>
    <cellStyle name="Обычный 3 3" xfId="215"/>
    <cellStyle name="Обычный 30" xfId="216"/>
    <cellStyle name="Обычный 31" xfId="217"/>
    <cellStyle name="Обычный 32" xfId="218"/>
    <cellStyle name="Обычный 33" xfId="219"/>
    <cellStyle name="Обычный 34" xfId="220"/>
    <cellStyle name="Обычный 35" xfId="221"/>
    <cellStyle name="Обычный 36" xfId="222"/>
    <cellStyle name="Обычный 37" xfId="223"/>
    <cellStyle name="Обычный 38" xfId="224"/>
    <cellStyle name="Обычный 39" xfId="225"/>
    <cellStyle name="Обычный 4" xfId="226"/>
    <cellStyle name="Обычный 4 10" xfId="227"/>
    <cellStyle name="Обычный 4 2" xfId="228"/>
    <cellStyle name="Обычный 40" xfId="229"/>
    <cellStyle name="Обычный 41" xfId="230"/>
    <cellStyle name="Обычный 41 2" xfId="231"/>
    <cellStyle name="Обычный 42" xfId="232"/>
    <cellStyle name="Обычный 43" xfId="233"/>
    <cellStyle name="Обычный 44" xfId="234"/>
    <cellStyle name="Обычный 45" xfId="235"/>
    <cellStyle name="Обычный 46" xfId="236"/>
    <cellStyle name="Обычный 47" xfId="237"/>
    <cellStyle name="Обычный 48" xfId="238"/>
    <cellStyle name="Обычный 49" xfId="239"/>
    <cellStyle name="Обычный 5" xfId="240"/>
    <cellStyle name="Обычный 5 2" xfId="241"/>
    <cellStyle name="Обычный 50" xfId="242"/>
    <cellStyle name="Обычный 51" xfId="243"/>
    <cellStyle name="Обычный 51 2" xfId="244"/>
    <cellStyle name="Обычный 52" xfId="245"/>
    <cellStyle name="Обычный 53" xfId="246"/>
    <cellStyle name="Обычный 54" xfId="247"/>
    <cellStyle name="Обычный 55" xfId="248"/>
    <cellStyle name="Обычный 56" xfId="249"/>
    <cellStyle name="Обычный 57" xfId="250"/>
    <cellStyle name="Обычный 58" xfId="251"/>
    <cellStyle name="Обычный 59" xfId="252"/>
    <cellStyle name="Обычный 6" xfId="253"/>
    <cellStyle name="Обычный 6 2" xfId="254"/>
    <cellStyle name="Обычный 60" xfId="255"/>
    <cellStyle name="Обычный 61" xfId="256"/>
    <cellStyle name="Обычный 62" xfId="257"/>
    <cellStyle name="Обычный 63" xfId="258"/>
    <cellStyle name="Обычный 64" xfId="259"/>
    <cellStyle name="Обычный 65" xfId="260"/>
    <cellStyle name="Обычный 7" xfId="261"/>
    <cellStyle name="Обычный 7 2" xfId="262"/>
    <cellStyle name="Обычный 8" xfId="263"/>
    <cellStyle name="Обычный 8 2" xfId="264"/>
    <cellStyle name="Обычный 9" xfId="265"/>
    <cellStyle name="Обычный 9 2" xfId="266"/>
    <cellStyle name="Поле ввода" xfId="267"/>
    <cellStyle name="Поле ввода 2" xfId="268"/>
    <cellStyle name="Процентный 10" xfId="269"/>
    <cellStyle name="Процентный 2" xfId="270"/>
    <cellStyle name="Процентный 2 2" xfId="271"/>
    <cellStyle name="Процентный 2 3" xfId="272"/>
    <cellStyle name="Процентный 3" xfId="273"/>
    <cellStyle name="Процентный 3 2" xfId="274"/>
    <cellStyle name="Процентный 4" xfId="275"/>
    <cellStyle name="Стиль 1" xfId="276"/>
    <cellStyle name="Текстовый" xfId="277"/>
    <cellStyle name="Текстовый 2" xfId="278"/>
    <cellStyle name="Тысячи [0]_3Com" xfId="279"/>
    <cellStyle name="Тысячи_3Com" xfId="280"/>
    <cellStyle name="Финансовый 2" xfId="281"/>
    <cellStyle name="Финансовый 2 2" xfId="282"/>
    <cellStyle name="Финансовый 3" xfId="283"/>
    <cellStyle name="Финансовый 4" xfId="284"/>
    <cellStyle name="Формула" xfId="285"/>
    <cellStyle name="Формула 2" xfId="286"/>
    <cellStyle name="Формула 3" xfId="287"/>
    <cellStyle name="ФормулаВБ" xfId="288"/>
    <cellStyle name="ФормулаВБ 2" xfId="289"/>
    <cellStyle name="ФормулаНаКонтроль" xfId="290"/>
    <cellStyle name="ФормулаНаКонтроль 2" xfId="29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M101"/>
  <sheetViews>
    <sheetView view="pageBreakPreview" topLeftCell="A59" zoomScaleNormal="100" zoomScaleSheetLayoutView="100" workbookViewId="0">
      <selection activeCell="A95" sqref="A95:F95"/>
    </sheetView>
  </sheetViews>
  <sheetFormatPr defaultRowHeight="11.25" x14ac:dyDescent="0.2"/>
  <cols>
    <col min="1" max="1" width="7.83203125" style="1" customWidth="1"/>
    <col min="2" max="2" width="75" style="1" customWidth="1"/>
    <col min="3" max="3" width="11.83203125" style="1" customWidth="1"/>
    <col min="4" max="4" width="14.33203125" style="1" customWidth="1"/>
    <col min="5" max="5" width="19" style="1" customWidth="1"/>
    <col min="6" max="6" width="15.6640625" style="1" customWidth="1"/>
    <col min="7" max="7" width="9.33203125" style="1"/>
    <col min="8" max="8" width="10.1640625" style="1" bestFit="1" customWidth="1"/>
    <col min="9" max="9" width="10.83203125" style="1" bestFit="1" customWidth="1"/>
    <col min="10" max="10" width="9.33203125" style="1" customWidth="1"/>
    <col min="11" max="16384" width="9.33203125" style="1"/>
  </cols>
  <sheetData>
    <row r="1" spans="1:6" ht="28.5" customHeight="1" x14ac:dyDescent="0.2">
      <c r="A1" s="104" t="s">
        <v>109</v>
      </c>
      <c r="B1" s="104"/>
      <c r="C1" s="104"/>
      <c r="D1" s="104"/>
      <c r="E1" s="104"/>
      <c r="F1" s="104"/>
    </row>
    <row r="2" spans="1:6" ht="15" hidden="1" x14ac:dyDescent="0.2">
      <c r="D2" s="2"/>
      <c r="E2" s="3"/>
    </row>
    <row r="3" spans="1:6" ht="38.25" hidden="1" x14ac:dyDescent="0.2">
      <c r="A3" s="4" t="s">
        <v>0</v>
      </c>
      <c r="B3" s="4" t="s">
        <v>1</v>
      </c>
      <c r="C3" s="4" t="s">
        <v>2</v>
      </c>
      <c r="D3" s="5" t="s">
        <v>3</v>
      </c>
      <c r="E3" s="5" t="s">
        <v>4</v>
      </c>
    </row>
    <row r="4" spans="1:6" hidden="1" x14ac:dyDescent="0.2">
      <c r="A4" s="6">
        <v>1</v>
      </c>
      <c r="B4" s="7"/>
      <c r="C4" s="8"/>
      <c r="D4" s="9" t="s">
        <v>5</v>
      </c>
      <c r="E4" s="9" t="s">
        <v>6</v>
      </c>
    </row>
    <row r="5" spans="1:6" hidden="1" x14ac:dyDescent="0.2">
      <c r="A5" s="10" t="s">
        <v>7</v>
      </c>
      <c r="B5" s="11"/>
      <c r="C5" s="11"/>
      <c r="D5" s="9"/>
      <c r="E5" s="9" t="s">
        <v>8</v>
      </c>
    </row>
    <row r="6" spans="1:6" hidden="1" x14ac:dyDescent="0.2">
      <c r="A6" s="12"/>
      <c r="B6" s="13" t="s">
        <v>9</v>
      </c>
      <c r="C6" s="14" t="s">
        <v>10</v>
      </c>
      <c r="D6" s="15">
        <v>6.7000000000000004E-2</v>
      </c>
      <c r="E6" s="15">
        <v>6.7000000000000004E-2</v>
      </c>
    </row>
    <row r="7" spans="1:6" hidden="1" x14ac:dyDescent="0.2">
      <c r="A7" s="12"/>
      <c r="B7" s="16" t="s">
        <v>11</v>
      </c>
      <c r="C7" s="14" t="s">
        <v>10</v>
      </c>
      <c r="D7" s="17">
        <v>0.01</v>
      </c>
      <c r="E7" s="17">
        <v>0.01</v>
      </c>
    </row>
    <row r="8" spans="1:6" hidden="1" x14ac:dyDescent="0.2">
      <c r="A8" s="12"/>
      <c r="B8" s="13" t="s">
        <v>12</v>
      </c>
      <c r="C8" s="14" t="s">
        <v>13</v>
      </c>
      <c r="D8" s="18">
        <v>14182.9</v>
      </c>
      <c r="E8" s="18">
        <v>14182.9</v>
      </c>
    </row>
    <row r="9" spans="1:6" hidden="1" x14ac:dyDescent="0.2">
      <c r="A9" s="12"/>
      <c r="B9" s="13" t="s">
        <v>14</v>
      </c>
      <c r="C9" s="14" t="s">
        <v>10</v>
      </c>
      <c r="D9" s="19"/>
      <c r="E9" s="19"/>
    </row>
    <row r="10" spans="1:6" hidden="1" x14ac:dyDescent="0.2">
      <c r="A10" s="12"/>
      <c r="B10" s="16" t="s">
        <v>15</v>
      </c>
      <c r="C10" s="14"/>
      <c r="D10" s="20">
        <v>0.75</v>
      </c>
      <c r="E10" s="20">
        <v>0.75</v>
      </c>
    </row>
    <row r="11" spans="1:6" hidden="1" x14ac:dyDescent="0.2">
      <c r="A11" s="21"/>
      <c r="B11" s="22" t="s">
        <v>16</v>
      </c>
      <c r="C11" s="23"/>
      <c r="D11" s="24">
        <f>(1+D6)*(1-D7)*(1+D9*D10)</f>
        <v>1.05633</v>
      </c>
      <c r="E11" s="24">
        <f>(1+E6)*(1-E7)*(1+E9*E10)</f>
        <v>1.05633</v>
      </c>
    </row>
    <row r="12" spans="1:6" hidden="1" x14ac:dyDescent="0.2">
      <c r="A12" s="12"/>
      <c r="B12" s="25"/>
      <c r="C12" s="14"/>
      <c r="D12" s="26"/>
      <c r="E12" s="26"/>
    </row>
    <row r="13" spans="1:6" ht="45.75" customHeight="1" x14ac:dyDescent="0.2">
      <c r="A13" s="105" t="s">
        <v>17</v>
      </c>
      <c r="B13" s="106"/>
      <c r="C13" s="106"/>
      <c r="D13" s="27" t="s">
        <v>18</v>
      </c>
      <c r="E13" s="27" t="s">
        <v>19</v>
      </c>
      <c r="F13" s="28" t="s">
        <v>20</v>
      </c>
    </row>
    <row r="14" spans="1:6" ht="12.75" x14ac:dyDescent="0.2">
      <c r="A14" s="29" t="s">
        <v>21</v>
      </c>
      <c r="B14" s="30" t="s">
        <v>22</v>
      </c>
      <c r="C14" s="30" t="s">
        <v>23</v>
      </c>
      <c r="D14" s="31">
        <v>42726.828800000003</v>
      </c>
      <c r="E14" s="31">
        <v>30905.848871120121</v>
      </c>
      <c r="F14" s="31">
        <v>11820.979928879882</v>
      </c>
    </row>
    <row r="15" spans="1:6" ht="12.75" hidden="1" x14ac:dyDescent="0.2">
      <c r="A15" s="29"/>
      <c r="B15" s="32" t="s">
        <v>24</v>
      </c>
      <c r="C15" s="32" t="s">
        <v>23</v>
      </c>
      <c r="D15" s="33">
        <v>0</v>
      </c>
      <c r="E15" s="33"/>
      <c r="F15" s="33"/>
    </row>
    <row r="16" spans="1:6" ht="12.75" hidden="1" x14ac:dyDescent="0.2">
      <c r="A16" s="29"/>
      <c r="B16" s="32" t="s">
        <v>25</v>
      </c>
      <c r="C16" s="32" t="s">
        <v>23</v>
      </c>
      <c r="D16" s="33">
        <v>0</v>
      </c>
      <c r="E16" s="33"/>
      <c r="F16" s="33"/>
    </row>
    <row r="17" spans="1:8" ht="12.75" x14ac:dyDescent="0.2">
      <c r="A17" s="29"/>
      <c r="B17" s="32" t="s">
        <v>26</v>
      </c>
      <c r="C17" s="32" t="s">
        <v>23</v>
      </c>
      <c r="D17" s="33">
        <v>836.64190000000008</v>
      </c>
      <c r="E17" s="33">
        <v>639.44190000000003</v>
      </c>
      <c r="F17" s="33">
        <v>197.2</v>
      </c>
      <c r="H17" s="35"/>
    </row>
    <row r="18" spans="1:8" ht="12.75" x14ac:dyDescent="0.2">
      <c r="A18" s="29"/>
      <c r="B18" s="32" t="s">
        <v>27</v>
      </c>
      <c r="C18" s="32" t="s">
        <v>23</v>
      </c>
      <c r="D18" s="33">
        <v>525.9</v>
      </c>
      <c r="E18" s="33">
        <v>296.8490062689105</v>
      </c>
      <c r="F18" s="33">
        <v>229.05099373108948</v>
      </c>
      <c r="H18" s="35"/>
    </row>
    <row r="19" spans="1:8" ht="12.75" hidden="1" x14ac:dyDescent="0.2">
      <c r="A19" s="29"/>
      <c r="B19" s="32" t="s">
        <v>28</v>
      </c>
      <c r="C19" s="32" t="s">
        <v>23</v>
      </c>
      <c r="D19" s="33">
        <v>0</v>
      </c>
      <c r="E19" s="33"/>
      <c r="F19" s="33"/>
      <c r="H19" s="35"/>
    </row>
    <row r="20" spans="1:8" ht="12.75" hidden="1" x14ac:dyDescent="0.2">
      <c r="A20" s="29"/>
      <c r="B20" s="32" t="s">
        <v>29</v>
      </c>
      <c r="C20" s="32" t="s">
        <v>23</v>
      </c>
      <c r="D20" s="33">
        <v>0</v>
      </c>
      <c r="E20" s="33"/>
      <c r="F20" s="33"/>
      <c r="H20" s="35"/>
    </row>
    <row r="21" spans="1:8" ht="12.75" x14ac:dyDescent="0.2">
      <c r="A21" s="29"/>
      <c r="B21" s="32" t="s">
        <v>30</v>
      </c>
      <c r="C21" s="32" t="s">
        <v>23</v>
      </c>
      <c r="D21" s="33">
        <v>41364.286900000006</v>
      </c>
      <c r="E21" s="33">
        <v>29969.55796485121</v>
      </c>
      <c r="F21" s="33">
        <v>11394.728935148793</v>
      </c>
      <c r="H21" s="35"/>
    </row>
    <row r="22" spans="1:8" ht="12.75" hidden="1" x14ac:dyDescent="0.2">
      <c r="A22" s="29"/>
      <c r="B22" s="32" t="s">
        <v>31</v>
      </c>
      <c r="C22" s="32" t="s">
        <v>23</v>
      </c>
      <c r="D22" s="33">
        <v>0</v>
      </c>
      <c r="E22" s="33"/>
      <c r="F22" s="33"/>
    </row>
    <row r="23" spans="1:8" ht="12.75" x14ac:dyDescent="0.2">
      <c r="A23" s="29" t="s">
        <v>32</v>
      </c>
      <c r="B23" s="30" t="s">
        <v>33</v>
      </c>
      <c r="C23" s="30" t="s">
        <v>23</v>
      </c>
      <c r="D23" s="31">
        <v>300065.65511716192</v>
      </c>
      <c r="E23" s="31">
        <v>197476.92167419058</v>
      </c>
      <c r="F23" s="31">
        <v>102588.73344297132</v>
      </c>
      <c r="G23" s="35"/>
    </row>
    <row r="24" spans="1:8" ht="12.75" x14ac:dyDescent="0.2">
      <c r="A24" s="29"/>
      <c r="B24" s="32" t="s">
        <v>34</v>
      </c>
      <c r="C24" s="32" t="s">
        <v>23</v>
      </c>
      <c r="D24" s="33"/>
      <c r="E24" s="33"/>
      <c r="F24" s="33"/>
    </row>
    <row r="25" spans="1:8" ht="38.25" x14ac:dyDescent="0.2">
      <c r="A25" s="29" t="s">
        <v>35</v>
      </c>
      <c r="B25" s="30" t="s">
        <v>36</v>
      </c>
      <c r="C25" s="30" t="s">
        <v>23</v>
      </c>
      <c r="D25" s="101">
        <v>8889.0417266760742</v>
      </c>
      <c r="E25" s="101">
        <v>5933.0552266760742</v>
      </c>
      <c r="F25" s="101">
        <v>2955.9864999999995</v>
      </c>
    </row>
    <row r="26" spans="1:8" ht="12.75" hidden="1" x14ac:dyDescent="0.2">
      <c r="A26" s="29"/>
      <c r="B26" s="32" t="s">
        <v>37</v>
      </c>
      <c r="C26" s="32" t="s">
        <v>23</v>
      </c>
      <c r="D26" s="33">
        <v>0</v>
      </c>
      <c r="E26" s="34">
        <v>0</v>
      </c>
      <c r="F26" s="33">
        <v>0</v>
      </c>
    </row>
    <row r="27" spans="1:8" ht="12.75" hidden="1" x14ac:dyDescent="0.2">
      <c r="A27" s="29"/>
      <c r="B27" s="32" t="s">
        <v>38</v>
      </c>
      <c r="C27" s="32" t="s">
        <v>23</v>
      </c>
      <c r="D27" s="33">
        <v>0</v>
      </c>
      <c r="E27" s="34">
        <v>0</v>
      </c>
      <c r="F27" s="33">
        <v>0</v>
      </c>
    </row>
    <row r="28" spans="1:8" ht="12.75" hidden="1" x14ac:dyDescent="0.2">
      <c r="A28" s="29"/>
      <c r="B28" s="32" t="s">
        <v>39</v>
      </c>
      <c r="C28" s="32" t="s">
        <v>23</v>
      </c>
      <c r="D28" s="33">
        <v>0</v>
      </c>
      <c r="E28" s="34">
        <v>0</v>
      </c>
      <c r="F28" s="33">
        <v>0</v>
      </c>
    </row>
    <row r="29" spans="1:8" ht="25.5" x14ac:dyDescent="0.2">
      <c r="A29" s="29"/>
      <c r="B29" s="32" t="s">
        <v>40</v>
      </c>
      <c r="C29" s="32" t="s">
        <v>23</v>
      </c>
      <c r="D29" s="33">
        <v>638.29200000000003</v>
      </c>
      <c r="E29" s="33">
        <v>638.29200000000003</v>
      </c>
      <c r="F29" s="33">
        <v>0</v>
      </c>
    </row>
    <row r="30" spans="1:8" ht="12.75" x14ac:dyDescent="0.2">
      <c r="A30" s="29"/>
      <c r="B30" s="32" t="s">
        <v>41</v>
      </c>
      <c r="C30" s="32" t="s">
        <v>23</v>
      </c>
      <c r="D30" s="33">
        <v>2589.1111999999998</v>
      </c>
      <c r="E30" s="33">
        <v>0</v>
      </c>
      <c r="F30" s="33">
        <v>2589.1111999999998</v>
      </c>
    </row>
    <row r="31" spans="1:8" ht="12.75" x14ac:dyDescent="0.2">
      <c r="A31" s="29"/>
      <c r="B31" s="32" t="s">
        <v>42</v>
      </c>
      <c r="C31" s="32" t="s">
        <v>23</v>
      </c>
      <c r="D31" s="33">
        <v>598.14739999999995</v>
      </c>
      <c r="E31" s="33">
        <v>305.48</v>
      </c>
      <c r="F31" s="33">
        <v>292.66739999999993</v>
      </c>
    </row>
    <row r="32" spans="1:8" ht="12.75" x14ac:dyDescent="0.2">
      <c r="A32" s="29"/>
      <c r="B32" s="32" t="s">
        <v>43</v>
      </c>
      <c r="C32" s="32" t="s">
        <v>23</v>
      </c>
      <c r="D32" s="33">
        <v>5063.4911266760746</v>
      </c>
      <c r="E32" s="33">
        <v>4989.2832266760743</v>
      </c>
      <c r="F32" s="33">
        <v>74.207899999999995</v>
      </c>
    </row>
    <row r="33" spans="1:9" ht="38.25" x14ac:dyDescent="0.2">
      <c r="A33" s="29" t="s">
        <v>44</v>
      </c>
      <c r="B33" s="102" t="s">
        <v>45</v>
      </c>
      <c r="C33" s="102" t="s">
        <v>23</v>
      </c>
      <c r="D33" s="101">
        <v>20690.352951124794</v>
      </c>
      <c r="E33" s="101">
        <v>11289.653431760355</v>
      </c>
      <c r="F33" s="101">
        <v>9400.6995193644343</v>
      </c>
      <c r="I33" s="35"/>
    </row>
    <row r="34" spans="1:9" ht="12.75" x14ac:dyDescent="0.2">
      <c r="A34" s="29"/>
      <c r="B34" s="32" t="s">
        <v>46</v>
      </c>
      <c r="C34" s="32" t="s">
        <v>23</v>
      </c>
      <c r="D34" s="33">
        <v>1277.3609511247894</v>
      </c>
      <c r="E34" s="33">
        <v>1036.06</v>
      </c>
      <c r="F34" s="33">
        <v>241.30095112478944</v>
      </c>
    </row>
    <row r="35" spans="1:9" ht="12.75" hidden="1" x14ac:dyDescent="0.2">
      <c r="A35" s="29"/>
      <c r="B35" s="32" t="s">
        <v>47</v>
      </c>
      <c r="C35" s="32" t="s">
        <v>23</v>
      </c>
      <c r="D35" s="33">
        <v>0</v>
      </c>
      <c r="E35" s="33">
        <v>0</v>
      </c>
      <c r="F35" s="33">
        <v>0</v>
      </c>
    </row>
    <row r="36" spans="1:9" ht="12.75" x14ac:dyDescent="0.2">
      <c r="A36" s="29"/>
      <c r="B36" s="32" t="s">
        <v>48</v>
      </c>
      <c r="C36" s="32" t="s">
        <v>23</v>
      </c>
      <c r="D36" s="33">
        <v>8543.17</v>
      </c>
      <c r="E36" s="33">
        <v>7449.6355435305959</v>
      </c>
      <c r="F36" s="33">
        <v>1093.5344564694042</v>
      </c>
    </row>
    <row r="37" spans="1:9" ht="12.75" x14ac:dyDescent="0.2">
      <c r="A37" s="29"/>
      <c r="B37" s="32" t="s">
        <v>49</v>
      </c>
      <c r="C37" s="32" t="s">
        <v>23</v>
      </c>
      <c r="D37" s="33">
        <v>958.20860000000005</v>
      </c>
      <c r="E37" s="33">
        <v>745.00315504646699</v>
      </c>
      <c r="F37" s="33">
        <v>213.20544495353303</v>
      </c>
    </row>
    <row r="38" spans="1:9" ht="12.75" x14ac:dyDescent="0.2">
      <c r="A38" s="29"/>
      <c r="B38" s="32" t="s">
        <v>50</v>
      </c>
      <c r="C38" s="32" t="s">
        <v>23</v>
      </c>
      <c r="D38" s="33">
        <v>14.6988</v>
      </c>
      <c r="E38" s="33">
        <v>14.6988</v>
      </c>
      <c r="F38" s="33">
        <v>0</v>
      </c>
    </row>
    <row r="39" spans="1:9" ht="12.75" x14ac:dyDescent="0.2">
      <c r="A39" s="29"/>
      <c r="B39" s="32" t="s">
        <v>51</v>
      </c>
      <c r="C39" s="32" t="s">
        <v>23</v>
      </c>
      <c r="D39" s="33">
        <v>779.95</v>
      </c>
      <c r="E39" s="33">
        <v>632.61042273640146</v>
      </c>
      <c r="F39" s="33">
        <v>147.33957726359858</v>
      </c>
    </row>
    <row r="40" spans="1:9" ht="12.75" x14ac:dyDescent="0.2">
      <c r="A40" s="29"/>
      <c r="B40" s="32" t="s">
        <v>52</v>
      </c>
      <c r="C40" s="32" t="s">
        <v>23</v>
      </c>
      <c r="D40" s="33">
        <v>381</v>
      </c>
      <c r="E40" s="33">
        <v>309.02999999999997</v>
      </c>
      <c r="F40" s="33">
        <v>71.97</v>
      </c>
    </row>
    <row r="41" spans="1:9" ht="12.75" hidden="1" x14ac:dyDescent="0.2">
      <c r="A41" s="29"/>
      <c r="B41" s="32" t="s">
        <v>53</v>
      </c>
      <c r="C41" s="32" t="s">
        <v>23</v>
      </c>
      <c r="D41" s="33">
        <v>0</v>
      </c>
      <c r="E41" s="33">
        <v>0</v>
      </c>
      <c r="F41" s="33">
        <v>0</v>
      </c>
    </row>
    <row r="42" spans="1:9" ht="12.75" hidden="1" x14ac:dyDescent="0.2">
      <c r="A42" s="29"/>
      <c r="B42" s="32"/>
      <c r="C42" s="32"/>
      <c r="D42" s="33"/>
      <c r="E42" s="33"/>
      <c r="F42" s="33"/>
    </row>
    <row r="43" spans="1:9" ht="12.75" x14ac:dyDescent="0.2">
      <c r="A43" s="29"/>
      <c r="B43" s="32" t="s">
        <v>54</v>
      </c>
      <c r="C43" s="32" t="s">
        <v>23</v>
      </c>
      <c r="D43" s="33">
        <v>50.69</v>
      </c>
      <c r="E43" s="33">
        <v>31.35</v>
      </c>
      <c r="F43" s="33">
        <v>19.34</v>
      </c>
    </row>
    <row r="44" spans="1:9" ht="12.75" x14ac:dyDescent="0.2">
      <c r="A44" s="29"/>
      <c r="B44" s="32" t="s">
        <v>55</v>
      </c>
      <c r="C44" s="32" t="s">
        <v>23</v>
      </c>
      <c r="D44" s="33">
        <v>14.3294</v>
      </c>
      <c r="E44" s="33">
        <v>14.3294</v>
      </c>
      <c r="F44" s="33">
        <v>0</v>
      </c>
    </row>
    <row r="45" spans="1:9" ht="12.75" x14ac:dyDescent="0.2">
      <c r="A45" s="29"/>
      <c r="B45" s="32" t="s">
        <v>56</v>
      </c>
      <c r="C45" s="32" t="s">
        <v>23</v>
      </c>
      <c r="D45" s="33">
        <v>370.88029999999998</v>
      </c>
      <c r="E45" s="33">
        <v>0</v>
      </c>
      <c r="F45" s="33">
        <v>370.88029999999998</v>
      </c>
    </row>
    <row r="46" spans="1:9" ht="12.75" x14ac:dyDescent="0.2">
      <c r="A46" s="29"/>
      <c r="B46" s="32" t="s">
        <v>57</v>
      </c>
      <c r="C46" s="32" t="s">
        <v>23</v>
      </c>
      <c r="D46" s="33">
        <v>467.19069999999999</v>
      </c>
      <c r="E46" s="33">
        <v>391.72</v>
      </c>
      <c r="F46" s="33">
        <v>75.470699999999965</v>
      </c>
    </row>
    <row r="47" spans="1:9" ht="12.75" x14ac:dyDescent="0.2">
      <c r="A47" s="29"/>
      <c r="B47" s="32" t="s">
        <v>58</v>
      </c>
      <c r="C47" s="32" t="s">
        <v>23</v>
      </c>
      <c r="D47" s="33">
        <v>267.47449999999998</v>
      </c>
      <c r="E47" s="33">
        <v>0</v>
      </c>
      <c r="F47" s="33">
        <v>267.47449999999998</v>
      </c>
    </row>
    <row r="48" spans="1:9" ht="12.75" x14ac:dyDescent="0.2">
      <c r="A48" s="29"/>
      <c r="B48" s="32" t="s">
        <v>59</v>
      </c>
      <c r="C48" s="32" t="s">
        <v>23</v>
      </c>
      <c r="D48" s="33">
        <v>322.70000000000005</v>
      </c>
      <c r="E48" s="33">
        <v>180.33</v>
      </c>
      <c r="F48" s="33">
        <v>142.37</v>
      </c>
    </row>
    <row r="49" spans="1:9" ht="12.75" x14ac:dyDescent="0.2">
      <c r="A49" s="29"/>
      <c r="B49" s="32" t="s">
        <v>60</v>
      </c>
      <c r="C49" s="32" t="s">
        <v>23</v>
      </c>
      <c r="D49" s="33">
        <v>96</v>
      </c>
      <c r="E49" s="33">
        <v>96</v>
      </c>
      <c r="F49" s="33">
        <v>0</v>
      </c>
    </row>
    <row r="50" spans="1:9" ht="12.75" x14ac:dyDescent="0.2">
      <c r="A50" s="29"/>
      <c r="B50" s="32" t="s">
        <v>61</v>
      </c>
      <c r="C50" s="32" t="s">
        <v>23</v>
      </c>
      <c r="D50" s="33">
        <v>155.43</v>
      </c>
      <c r="E50" s="33">
        <v>0</v>
      </c>
      <c r="F50" s="33">
        <v>155.43</v>
      </c>
    </row>
    <row r="51" spans="1:9" ht="12.75" x14ac:dyDescent="0.2">
      <c r="A51" s="29"/>
      <c r="B51" s="32" t="s">
        <v>62</v>
      </c>
      <c r="C51" s="32" t="s">
        <v>23</v>
      </c>
      <c r="D51" s="33">
        <v>15.69</v>
      </c>
      <c r="E51" s="33">
        <v>9.1</v>
      </c>
      <c r="F51" s="33">
        <v>6.59</v>
      </c>
    </row>
    <row r="52" spans="1:9" ht="12.75" hidden="1" x14ac:dyDescent="0.2">
      <c r="A52" s="29"/>
      <c r="B52" s="32" t="s">
        <v>63</v>
      </c>
      <c r="C52" s="32" t="s">
        <v>23</v>
      </c>
      <c r="D52" s="33">
        <v>0</v>
      </c>
      <c r="E52" s="33">
        <v>0</v>
      </c>
      <c r="F52" s="33">
        <v>0</v>
      </c>
    </row>
    <row r="53" spans="1:9" ht="12.75" x14ac:dyDescent="0.2">
      <c r="A53" s="29"/>
      <c r="B53" s="32" t="s">
        <v>64</v>
      </c>
      <c r="C53" s="32" t="s">
        <v>23</v>
      </c>
      <c r="D53" s="33">
        <v>6098.4796999999999</v>
      </c>
      <c r="E53" s="33">
        <v>0</v>
      </c>
      <c r="F53" s="33">
        <v>6098.4796999999999</v>
      </c>
    </row>
    <row r="54" spans="1:9" ht="12.75" x14ac:dyDescent="0.2">
      <c r="A54" s="29"/>
      <c r="B54" s="32" t="s">
        <v>65</v>
      </c>
      <c r="C54" s="32" t="s">
        <v>23</v>
      </c>
      <c r="D54" s="33">
        <v>101.4</v>
      </c>
      <c r="E54" s="33">
        <v>0</v>
      </c>
      <c r="F54" s="33">
        <v>101.4</v>
      </c>
    </row>
    <row r="55" spans="1:9" ht="12.75" x14ac:dyDescent="0.2">
      <c r="A55" s="29"/>
      <c r="B55" s="32" t="s">
        <v>66</v>
      </c>
      <c r="C55" s="32" t="s">
        <v>23</v>
      </c>
      <c r="D55" s="33">
        <v>123.97</v>
      </c>
      <c r="E55" s="33">
        <v>101.58611044688982</v>
      </c>
      <c r="F55" s="33">
        <v>22.38388955311018</v>
      </c>
    </row>
    <row r="56" spans="1:9" ht="12.75" x14ac:dyDescent="0.2">
      <c r="A56" s="29"/>
      <c r="B56" s="32" t="s">
        <v>67</v>
      </c>
      <c r="C56" s="32" t="s">
        <v>23</v>
      </c>
      <c r="D56" s="33">
        <v>612.04</v>
      </c>
      <c r="E56" s="33">
        <v>249.67</v>
      </c>
      <c r="F56" s="33">
        <v>362.37</v>
      </c>
    </row>
    <row r="57" spans="1:9" ht="12.75" hidden="1" x14ac:dyDescent="0.2">
      <c r="A57" s="29"/>
      <c r="B57" s="32" t="s">
        <v>68</v>
      </c>
      <c r="C57" s="32" t="s">
        <v>23</v>
      </c>
      <c r="D57" s="33">
        <v>0</v>
      </c>
      <c r="E57" s="33">
        <v>0</v>
      </c>
      <c r="F57" s="33">
        <v>0</v>
      </c>
    </row>
    <row r="58" spans="1:9" ht="12.75" x14ac:dyDescent="0.2">
      <c r="A58" s="29"/>
      <c r="B58" s="32" t="s">
        <v>113</v>
      </c>
      <c r="C58" s="32"/>
      <c r="D58" s="33">
        <v>0</v>
      </c>
      <c r="E58" s="33">
        <v>0</v>
      </c>
      <c r="F58" s="33">
        <v>0</v>
      </c>
    </row>
    <row r="59" spans="1:9" ht="12.75" x14ac:dyDescent="0.2">
      <c r="A59" s="29"/>
      <c r="B59" s="32" t="s">
        <v>69</v>
      </c>
      <c r="C59" s="32" t="s">
        <v>23</v>
      </c>
      <c r="D59" s="33">
        <v>39.69</v>
      </c>
      <c r="E59" s="33">
        <v>28.53</v>
      </c>
      <c r="F59" s="33">
        <v>11.16</v>
      </c>
    </row>
    <row r="60" spans="1:9" ht="12.75" x14ac:dyDescent="0.2">
      <c r="A60" s="29" t="s">
        <v>70</v>
      </c>
      <c r="B60" s="30" t="s">
        <v>71</v>
      </c>
      <c r="C60" s="30" t="s">
        <v>23</v>
      </c>
      <c r="D60" s="31">
        <v>778.26800000000003</v>
      </c>
      <c r="E60" s="31">
        <v>693.06693943284949</v>
      </c>
      <c r="F60" s="31">
        <v>85.201060567150535</v>
      </c>
    </row>
    <row r="61" spans="1:9" ht="12.75" x14ac:dyDescent="0.2">
      <c r="A61" s="29" t="s">
        <v>72</v>
      </c>
      <c r="B61" s="30" t="s">
        <v>73</v>
      </c>
      <c r="C61" s="30" t="s">
        <v>23</v>
      </c>
      <c r="D61" s="31">
        <v>247.41</v>
      </c>
      <c r="E61" s="31">
        <v>247.41</v>
      </c>
      <c r="F61" s="31">
        <v>0</v>
      </c>
    </row>
    <row r="62" spans="1:9" ht="12.75" x14ac:dyDescent="0.2">
      <c r="A62" s="29" t="s">
        <v>74</v>
      </c>
      <c r="B62" s="30" t="s">
        <v>75</v>
      </c>
      <c r="C62" s="30" t="s">
        <v>23</v>
      </c>
      <c r="D62" s="31">
        <v>8268.16</v>
      </c>
      <c r="E62" s="31">
        <v>714.20499999999993</v>
      </c>
      <c r="F62" s="31">
        <v>7553.9549999999999</v>
      </c>
      <c r="H62" s="35"/>
    </row>
    <row r="63" spans="1:9" ht="12.75" x14ac:dyDescent="0.2">
      <c r="A63" s="29"/>
      <c r="B63" s="32" t="s">
        <v>76</v>
      </c>
      <c r="C63" s="32" t="s">
        <v>23</v>
      </c>
      <c r="D63" s="33">
        <v>1619.38</v>
      </c>
      <c r="E63" s="33">
        <v>154.75</v>
      </c>
      <c r="F63" s="33">
        <v>1464.63</v>
      </c>
    </row>
    <row r="64" spans="1:9" ht="12.75" x14ac:dyDescent="0.2">
      <c r="A64" s="29"/>
      <c r="B64" s="32" t="s">
        <v>77</v>
      </c>
      <c r="C64" s="32" t="s">
        <v>23</v>
      </c>
      <c r="D64" s="33">
        <v>149.35</v>
      </c>
      <c r="E64" s="33">
        <v>74.674999999999997</v>
      </c>
      <c r="F64" s="33">
        <v>74.674999999999997</v>
      </c>
      <c r="I64" s="35"/>
    </row>
    <row r="65" spans="1:9" ht="12.75" x14ac:dyDescent="0.2">
      <c r="A65" s="36"/>
      <c r="B65" s="32" t="s">
        <v>78</v>
      </c>
      <c r="C65" s="32" t="s">
        <v>23</v>
      </c>
      <c r="D65" s="33">
        <v>219.5</v>
      </c>
      <c r="E65" s="33">
        <v>109.75</v>
      </c>
      <c r="F65" s="33">
        <v>109.75</v>
      </c>
    </row>
    <row r="66" spans="1:9" ht="38.25" x14ac:dyDescent="0.2">
      <c r="A66" s="36"/>
      <c r="B66" s="32" t="s">
        <v>79</v>
      </c>
      <c r="C66" s="32" t="s">
        <v>23</v>
      </c>
      <c r="D66" s="33">
        <v>375.03</v>
      </c>
      <c r="E66" s="33">
        <v>375.03</v>
      </c>
      <c r="F66" s="33">
        <v>0</v>
      </c>
    </row>
    <row r="67" spans="1:9" ht="12.75" x14ac:dyDescent="0.2">
      <c r="A67" s="36"/>
      <c r="B67" s="32" t="s">
        <v>80</v>
      </c>
      <c r="C67" s="32" t="s">
        <v>23</v>
      </c>
      <c r="D67" s="33">
        <v>5904.9</v>
      </c>
      <c r="E67" s="33">
        <v>0</v>
      </c>
      <c r="F67" s="33">
        <v>5904.9</v>
      </c>
    </row>
    <row r="68" spans="1:9" ht="18.75" customHeight="1" x14ac:dyDescent="0.2">
      <c r="A68" s="111"/>
      <c r="B68" s="49" t="s">
        <v>81</v>
      </c>
      <c r="C68" s="49" t="s">
        <v>23</v>
      </c>
      <c r="D68" s="112">
        <v>381665.71659496269</v>
      </c>
      <c r="E68" s="112">
        <v>247260.16114317995</v>
      </c>
      <c r="F68" s="112">
        <v>134405.5554517828</v>
      </c>
      <c r="H68" s="35"/>
      <c r="I68" s="35"/>
    </row>
    <row r="69" spans="1:9" ht="12.75" x14ac:dyDescent="0.2">
      <c r="A69" s="37"/>
      <c r="B69" s="37"/>
      <c r="C69" s="37"/>
      <c r="D69" s="37"/>
      <c r="E69" s="37"/>
      <c r="F69" s="37"/>
    </row>
    <row r="70" spans="1:9" ht="11.25" customHeight="1" x14ac:dyDescent="0.2">
      <c r="A70" s="107" t="s">
        <v>82</v>
      </c>
      <c r="B70" s="108"/>
      <c r="C70" s="108"/>
      <c r="D70" s="108"/>
      <c r="E70" s="108"/>
      <c r="F70" s="109"/>
    </row>
    <row r="71" spans="1:9" ht="25.5" x14ac:dyDescent="0.2">
      <c r="A71" s="38"/>
      <c r="B71" s="39" t="s">
        <v>83</v>
      </c>
      <c r="C71" s="40" t="s">
        <v>23</v>
      </c>
      <c r="D71" s="41">
        <v>57.143999999999998</v>
      </c>
      <c r="E71" s="41">
        <v>30.917035850773427</v>
      </c>
      <c r="F71" s="41">
        <v>26.226964149226571</v>
      </c>
    </row>
    <row r="72" spans="1:9" ht="12.75" x14ac:dyDescent="0.2">
      <c r="A72" s="38"/>
      <c r="B72" s="39" t="s">
        <v>84</v>
      </c>
      <c r="C72" s="40" t="s">
        <v>23</v>
      </c>
      <c r="D72" s="41">
        <v>0</v>
      </c>
      <c r="E72" s="41">
        <v>0</v>
      </c>
      <c r="F72" s="42">
        <v>0</v>
      </c>
    </row>
    <row r="73" spans="1:9" ht="12.75" x14ac:dyDescent="0.2">
      <c r="A73" s="38"/>
      <c r="B73" s="39" t="s">
        <v>85</v>
      </c>
      <c r="C73" s="40" t="s">
        <v>23</v>
      </c>
      <c r="D73" s="41">
        <v>2323.7743999999998</v>
      </c>
      <c r="E73" s="41">
        <v>1829.5044</v>
      </c>
      <c r="F73" s="43">
        <v>494.26999999999987</v>
      </c>
    </row>
    <row r="74" spans="1:9" ht="12.75" x14ac:dyDescent="0.2">
      <c r="A74" s="38"/>
      <c r="B74" s="39" t="s">
        <v>86</v>
      </c>
      <c r="C74" s="40" t="s">
        <v>23</v>
      </c>
      <c r="D74" s="41">
        <v>7256.5048059800001</v>
      </c>
      <c r="E74" s="41">
        <v>2944.4480806442771</v>
      </c>
      <c r="F74" s="41">
        <v>4312.0567253357231</v>
      </c>
    </row>
    <row r="75" spans="1:9" ht="38.25" x14ac:dyDescent="0.2">
      <c r="A75" s="38"/>
      <c r="B75" s="39" t="s">
        <v>87</v>
      </c>
      <c r="C75" s="40" t="s">
        <v>23</v>
      </c>
      <c r="D75" s="41">
        <v>1.3180000000000001</v>
      </c>
      <c r="E75" s="41">
        <v>1.0580000000000001</v>
      </c>
      <c r="F75" s="42">
        <v>0.26</v>
      </c>
    </row>
    <row r="76" spans="1:9" ht="12.75" x14ac:dyDescent="0.2">
      <c r="A76" s="38"/>
      <c r="B76" s="39" t="s">
        <v>88</v>
      </c>
      <c r="C76" s="40" t="s">
        <v>23</v>
      </c>
      <c r="D76" s="41">
        <v>378.13</v>
      </c>
      <c r="E76" s="41">
        <v>271.29000000000002</v>
      </c>
      <c r="F76" s="42">
        <v>106.84</v>
      </c>
    </row>
    <row r="77" spans="1:9" ht="12.75" hidden="1" x14ac:dyDescent="0.2">
      <c r="A77" s="38"/>
      <c r="B77" s="39" t="s">
        <v>89</v>
      </c>
      <c r="C77" s="40" t="s">
        <v>23</v>
      </c>
      <c r="D77" s="41">
        <v>0</v>
      </c>
      <c r="E77" s="41">
        <v>0</v>
      </c>
      <c r="F77" s="42">
        <v>0</v>
      </c>
    </row>
    <row r="78" spans="1:9" ht="12.75" hidden="1" x14ac:dyDescent="0.2">
      <c r="A78" s="38"/>
      <c r="B78" s="39" t="s">
        <v>90</v>
      </c>
      <c r="C78" s="40" t="s">
        <v>23</v>
      </c>
      <c r="D78" s="41">
        <v>0</v>
      </c>
      <c r="E78" s="41">
        <v>0</v>
      </c>
      <c r="F78" s="42">
        <v>0</v>
      </c>
    </row>
    <row r="79" spans="1:9" ht="12.75" hidden="1" x14ac:dyDescent="0.2">
      <c r="A79" s="38"/>
      <c r="B79" s="39" t="s">
        <v>91</v>
      </c>
      <c r="C79" s="40" t="s">
        <v>23</v>
      </c>
      <c r="D79" s="41">
        <v>0</v>
      </c>
      <c r="E79" s="41">
        <v>0</v>
      </c>
      <c r="F79" s="42">
        <v>0</v>
      </c>
    </row>
    <row r="80" spans="1:9" ht="12.75" hidden="1" x14ac:dyDescent="0.2">
      <c r="A80" s="38"/>
      <c r="B80" s="39" t="s">
        <v>92</v>
      </c>
      <c r="C80" s="40" t="s">
        <v>23</v>
      </c>
      <c r="D80" s="41">
        <v>0</v>
      </c>
      <c r="E80" s="41">
        <v>0</v>
      </c>
      <c r="F80" s="42">
        <v>0</v>
      </c>
    </row>
    <row r="81" spans="1:13" ht="12.75" x14ac:dyDescent="0.2">
      <c r="A81" s="38"/>
      <c r="B81" s="39" t="s">
        <v>93</v>
      </c>
      <c r="C81" s="40" t="s">
        <v>23</v>
      </c>
      <c r="D81" s="41">
        <v>6877.05</v>
      </c>
      <c r="E81" s="41">
        <v>2672.09</v>
      </c>
      <c r="F81" s="41">
        <v>4204.96</v>
      </c>
      <c r="H81" s="35"/>
    </row>
    <row r="82" spans="1:13" ht="12.75" x14ac:dyDescent="0.2">
      <c r="A82" s="38"/>
      <c r="B82" s="39" t="s">
        <v>94</v>
      </c>
      <c r="C82" s="40" t="s">
        <v>23</v>
      </c>
      <c r="D82" s="41">
        <v>4.38</v>
      </c>
      <c r="E82" s="41">
        <v>3.33</v>
      </c>
      <c r="F82" s="42">
        <v>1.05</v>
      </c>
    </row>
    <row r="83" spans="1:13" ht="12.75" x14ac:dyDescent="0.2">
      <c r="A83" s="38"/>
      <c r="B83" s="39" t="s">
        <v>95</v>
      </c>
      <c r="C83" s="40" t="s">
        <v>23</v>
      </c>
      <c r="D83" s="41">
        <v>547.20000000000005</v>
      </c>
      <c r="E83" s="41">
        <v>205.78</v>
      </c>
      <c r="F83" s="42">
        <v>341.42</v>
      </c>
    </row>
    <row r="84" spans="1:13" ht="12.75" x14ac:dyDescent="0.2">
      <c r="A84" s="38"/>
      <c r="B84" s="39" t="s">
        <v>96</v>
      </c>
      <c r="C84" s="40" t="s">
        <v>23</v>
      </c>
      <c r="D84" s="41">
        <v>201.15</v>
      </c>
      <c r="E84" s="41">
        <v>163.88</v>
      </c>
      <c r="F84" s="42">
        <v>37.270000000000003</v>
      </c>
    </row>
    <row r="85" spans="1:13" ht="12.75" x14ac:dyDescent="0.2">
      <c r="A85" s="38"/>
      <c r="B85" s="39" t="s">
        <v>97</v>
      </c>
      <c r="C85" s="40" t="s">
        <v>23</v>
      </c>
      <c r="D85" s="41">
        <v>81.48</v>
      </c>
      <c r="E85" s="41">
        <v>0</v>
      </c>
      <c r="F85" s="42">
        <v>81.48</v>
      </c>
    </row>
    <row r="86" spans="1:13" ht="12.75" x14ac:dyDescent="0.2">
      <c r="A86" s="38"/>
      <c r="B86" s="39" t="s">
        <v>98</v>
      </c>
      <c r="C86" s="40" t="s">
        <v>23</v>
      </c>
      <c r="D86" s="41">
        <v>6042.84</v>
      </c>
      <c r="E86" s="41">
        <v>2299.1</v>
      </c>
      <c r="F86" s="42">
        <v>3743.74</v>
      </c>
    </row>
    <row r="87" spans="1:13" ht="12.75" x14ac:dyDescent="0.2">
      <c r="A87" s="79"/>
      <c r="B87" s="80" t="s">
        <v>99</v>
      </c>
      <c r="C87" s="81" t="s">
        <v>23</v>
      </c>
      <c r="D87" s="82">
        <v>82119.129999999976</v>
      </c>
      <c r="E87" s="82">
        <v>53836.189999999966</v>
      </c>
      <c r="F87" s="82">
        <v>28282.940000000017</v>
      </c>
    </row>
    <row r="88" spans="1:13" ht="13.5" customHeight="1" x14ac:dyDescent="0.2">
      <c r="A88" s="79"/>
      <c r="B88" s="80" t="s">
        <v>100</v>
      </c>
      <c r="C88" s="81" t="s">
        <v>23</v>
      </c>
      <c r="D88" s="82">
        <v>27888.477007099998</v>
      </c>
      <c r="E88" s="82">
        <v>20967.512009999999</v>
      </c>
      <c r="F88" s="82">
        <v>6920.9649971000008</v>
      </c>
    </row>
    <row r="89" spans="1:13" ht="25.5" x14ac:dyDescent="0.2">
      <c r="A89" s="38"/>
      <c r="B89" s="39" t="s">
        <v>101</v>
      </c>
      <c r="C89" s="40" t="s">
        <v>23</v>
      </c>
      <c r="D89" s="41">
        <v>8623.0779601499999</v>
      </c>
      <c r="E89" s="41">
        <v>0</v>
      </c>
      <c r="F89" s="41">
        <v>8623.0779601499999</v>
      </c>
    </row>
    <row r="90" spans="1:13" ht="12.75" x14ac:dyDescent="0.2">
      <c r="A90" s="38"/>
      <c r="B90" s="39" t="s">
        <v>102</v>
      </c>
      <c r="C90" s="40" t="s">
        <v>23</v>
      </c>
      <c r="D90" s="41">
        <v>7600.91</v>
      </c>
      <c r="E90" s="41">
        <v>7600.91</v>
      </c>
      <c r="F90" s="42">
        <v>0</v>
      </c>
    </row>
    <row r="91" spans="1:13" ht="12.75" x14ac:dyDescent="0.2">
      <c r="A91" s="36"/>
      <c r="B91" s="44" t="s">
        <v>103</v>
      </c>
      <c r="C91" s="40" t="s">
        <v>23</v>
      </c>
      <c r="D91" s="41">
        <v>185.96999999999997</v>
      </c>
      <c r="E91" s="41">
        <v>139.86374999999998</v>
      </c>
      <c r="F91" s="41">
        <v>46.106250000000003</v>
      </c>
      <c r="M91" s="35"/>
    </row>
    <row r="92" spans="1:13" ht="38.25" x14ac:dyDescent="0.2">
      <c r="A92" s="36"/>
      <c r="B92" s="44" t="s">
        <v>110</v>
      </c>
      <c r="C92" s="40" t="s">
        <v>23</v>
      </c>
      <c r="D92" s="41">
        <v>-14145.305340056801</v>
      </c>
      <c r="E92" s="41">
        <v>-7072.6642010284004</v>
      </c>
      <c r="F92" s="41">
        <v>-7072.6411390284002</v>
      </c>
    </row>
    <row r="93" spans="1:13" ht="22.5" customHeight="1" x14ac:dyDescent="0.2">
      <c r="A93" s="111"/>
      <c r="B93" s="49" t="s">
        <v>104</v>
      </c>
      <c r="C93" s="49" t="s">
        <v>23</v>
      </c>
      <c r="D93" s="112">
        <v>121909.68283317317</v>
      </c>
      <c r="E93" s="112">
        <v>80276.681075466622</v>
      </c>
      <c r="F93" s="112">
        <v>41633.001757706566</v>
      </c>
    </row>
    <row r="95" spans="1:13" ht="22.5" customHeight="1" x14ac:dyDescent="0.2">
      <c r="A95" s="53"/>
      <c r="B95" s="53" t="s">
        <v>105</v>
      </c>
      <c r="C95" s="113" t="s">
        <v>23</v>
      </c>
      <c r="D95" s="114">
        <v>503575.39942813583</v>
      </c>
      <c r="E95" s="114">
        <v>327536.84221864655</v>
      </c>
      <c r="F95" s="114">
        <v>176038.55720948937</v>
      </c>
      <c r="J95" s="35"/>
    </row>
    <row r="97" spans="1:6" ht="20.25" customHeight="1" x14ac:dyDescent="0.2">
      <c r="A97" s="56"/>
      <c r="B97" s="56"/>
      <c r="C97" s="110"/>
      <c r="D97" s="110"/>
      <c r="E97" s="110"/>
      <c r="F97" s="110"/>
    </row>
    <row r="98" spans="1:6" x14ac:dyDescent="0.2">
      <c r="D98" s="35"/>
      <c r="E98" s="35"/>
      <c r="F98" s="35"/>
    </row>
    <row r="101" spans="1:6" x14ac:dyDescent="0.2">
      <c r="D101" s="35"/>
      <c r="E101" s="35"/>
      <c r="F101" s="35"/>
    </row>
  </sheetData>
  <mergeCells count="4">
    <mergeCell ref="A1:F1"/>
    <mergeCell ref="A13:C13"/>
    <mergeCell ref="A70:F70"/>
    <mergeCell ref="C97:F97"/>
  </mergeCells>
  <pageMargins left="0.23622047244094491" right="0.23622047244094491" top="0.74803149606299213" bottom="0.74803149606299213" header="0.31496062992125984" footer="0.31496062992125984"/>
  <pageSetup paperSize="9" scale="74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A1:N101"/>
  <sheetViews>
    <sheetView tabSelected="1" view="pageBreakPreview" topLeftCell="A59" zoomScaleNormal="100" zoomScaleSheetLayoutView="100" workbookViewId="0">
      <selection activeCell="L82" sqref="L82"/>
    </sheetView>
  </sheetViews>
  <sheetFormatPr defaultRowHeight="11.25" x14ac:dyDescent="0.2"/>
  <cols>
    <col min="1" max="1" width="7.83203125" style="1" customWidth="1"/>
    <col min="2" max="2" width="75" style="1" customWidth="1"/>
    <col min="3" max="3" width="11.83203125" style="1" customWidth="1"/>
    <col min="4" max="4" width="14.33203125" style="1" customWidth="1"/>
    <col min="5" max="5" width="19" style="1" customWidth="1"/>
    <col min="6" max="6" width="15.6640625" style="1" customWidth="1"/>
    <col min="7" max="7" width="9.33203125" style="1"/>
    <col min="8" max="9" width="10.1640625" style="1" bestFit="1" customWidth="1"/>
    <col min="10" max="16384" width="9.33203125" style="1"/>
  </cols>
  <sheetData>
    <row r="1" spans="1:8" ht="26.25" customHeight="1" x14ac:dyDescent="0.2">
      <c r="A1" s="104" t="s">
        <v>111</v>
      </c>
      <c r="B1" s="104"/>
      <c r="C1" s="104"/>
      <c r="D1" s="104"/>
      <c r="E1" s="104"/>
      <c r="F1" s="104"/>
    </row>
    <row r="2" spans="1:8" ht="15" hidden="1" x14ac:dyDescent="0.2">
      <c r="D2" s="2"/>
      <c r="E2" s="3"/>
    </row>
    <row r="3" spans="1:8" ht="38.25" hidden="1" x14ac:dyDescent="0.2">
      <c r="A3" s="4" t="s">
        <v>0</v>
      </c>
      <c r="B3" s="4" t="s">
        <v>1</v>
      </c>
      <c r="C3" s="4" t="s">
        <v>2</v>
      </c>
      <c r="D3" s="5" t="s">
        <v>3</v>
      </c>
      <c r="E3" s="5" t="s">
        <v>4</v>
      </c>
    </row>
    <row r="4" spans="1:8" hidden="1" x14ac:dyDescent="0.2">
      <c r="A4" s="6">
        <v>1</v>
      </c>
      <c r="B4" s="7"/>
      <c r="C4" s="8"/>
      <c r="D4" s="9" t="s">
        <v>5</v>
      </c>
      <c r="E4" s="9" t="s">
        <v>6</v>
      </c>
    </row>
    <row r="5" spans="1:8" hidden="1" x14ac:dyDescent="0.2">
      <c r="A5" s="10" t="s">
        <v>7</v>
      </c>
      <c r="B5" s="11"/>
      <c r="C5" s="11"/>
      <c r="D5" s="9"/>
      <c r="E5" s="9" t="s">
        <v>8</v>
      </c>
    </row>
    <row r="6" spans="1:8" hidden="1" x14ac:dyDescent="0.2">
      <c r="A6" s="12"/>
      <c r="B6" s="13" t="s">
        <v>9</v>
      </c>
      <c r="C6" s="14" t="s">
        <v>10</v>
      </c>
      <c r="D6" s="15">
        <v>6.7000000000000004E-2</v>
      </c>
      <c r="E6" s="15">
        <v>6.7000000000000004E-2</v>
      </c>
    </row>
    <row r="7" spans="1:8" hidden="1" x14ac:dyDescent="0.2">
      <c r="A7" s="12"/>
      <c r="B7" s="16" t="s">
        <v>11</v>
      </c>
      <c r="C7" s="14" t="s">
        <v>10</v>
      </c>
      <c r="D7" s="17">
        <v>0.01</v>
      </c>
      <c r="E7" s="17">
        <v>0.01</v>
      </c>
    </row>
    <row r="8" spans="1:8" hidden="1" x14ac:dyDescent="0.2">
      <c r="A8" s="12"/>
      <c r="B8" s="13" t="s">
        <v>12</v>
      </c>
      <c r="C8" s="14" t="s">
        <v>13</v>
      </c>
      <c r="D8" s="18">
        <v>14182.9</v>
      </c>
      <c r="E8" s="18">
        <v>14182.9</v>
      </c>
    </row>
    <row r="9" spans="1:8" hidden="1" x14ac:dyDescent="0.2">
      <c r="A9" s="12"/>
      <c r="B9" s="13" t="s">
        <v>14</v>
      </c>
      <c r="C9" s="14" t="s">
        <v>10</v>
      </c>
      <c r="D9" s="19"/>
      <c r="E9" s="19"/>
    </row>
    <row r="10" spans="1:8" hidden="1" x14ac:dyDescent="0.2">
      <c r="A10" s="12"/>
      <c r="B10" s="16" t="s">
        <v>15</v>
      </c>
      <c r="C10" s="14"/>
      <c r="D10" s="20">
        <v>0.75</v>
      </c>
      <c r="E10" s="20">
        <v>0.75</v>
      </c>
    </row>
    <row r="11" spans="1:8" hidden="1" x14ac:dyDescent="0.2">
      <c r="A11" s="21"/>
      <c r="B11" s="22" t="s">
        <v>16</v>
      </c>
      <c r="C11" s="23"/>
      <c r="D11" s="24">
        <f>(1+D6)*(1-D7)*(1+D9*D10)</f>
        <v>1.05633</v>
      </c>
      <c r="E11" s="24">
        <f>(1+E6)*(1-E7)*(1+E9*E10)</f>
        <v>1.05633</v>
      </c>
    </row>
    <row r="12" spans="1:8" hidden="1" x14ac:dyDescent="0.2">
      <c r="A12" s="12"/>
      <c r="B12" s="25"/>
      <c r="C12" s="14"/>
      <c r="D12" s="26"/>
      <c r="E12" s="26"/>
    </row>
    <row r="13" spans="1:8" ht="45.75" customHeight="1" x14ac:dyDescent="0.2">
      <c r="A13" s="105" t="s">
        <v>17</v>
      </c>
      <c r="B13" s="106"/>
      <c r="C13" s="106"/>
      <c r="D13" s="27" t="s">
        <v>18</v>
      </c>
      <c r="E13" s="27" t="s">
        <v>19</v>
      </c>
      <c r="F13" s="28" t="s">
        <v>20</v>
      </c>
      <c r="H13" s="35"/>
    </row>
    <row r="14" spans="1:8" ht="12.75" x14ac:dyDescent="0.2">
      <c r="A14" s="29" t="s">
        <v>21</v>
      </c>
      <c r="B14" s="30" t="s">
        <v>22</v>
      </c>
      <c r="C14" s="30" t="s">
        <v>23</v>
      </c>
      <c r="D14" s="31">
        <v>28480.208180692396</v>
      </c>
      <c r="E14" s="31">
        <v>20183.598420692397</v>
      </c>
      <c r="F14" s="31">
        <v>8296.6097599999994</v>
      </c>
    </row>
    <row r="15" spans="1:8" ht="12.75" hidden="1" x14ac:dyDescent="0.2">
      <c r="A15" s="29"/>
      <c r="B15" s="32" t="s">
        <v>24</v>
      </c>
      <c r="C15" s="32" t="s">
        <v>23</v>
      </c>
      <c r="D15" s="33">
        <v>0</v>
      </c>
      <c r="E15" s="33"/>
      <c r="F15" s="33"/>
    </row>
    <row r="16" spans="1:8" ht="12.75" hidden="1" x14ac:dyDescent="0.2">
      <c r="A16" s="29"/>
      <c r="B16" s="32" t="s">
        <v>25</v>
      </c>
      <c r="C16" s="32" t="s">
        <v>23</v>
      </c>
      <c r="D16" s="33">
        <v>0</v>
      </c>
      <c r="E16" s="33"/>
      <c r="F16" s="33"/>
    </row>
    <row r="17" spans="1:14" ht="12.75" x14ac:dyDescent="0.2">
      <c r="A17" s="29"/>
      <c r="B17" s="32" t="s">
        <v>26</v>
      </c>
      <c r="C17" s="32" t="s">
        <v>23</v>
      </c>
      <c r="D17" s="33">
        <v>2547.9833899999999</v>
      </c>
      <c r="E17" s="33">
        <v>1660.7077399999998</v>
      </c>
      <c r="F17" s="33">
        <v>887.27565000000004</v>
      </c>
    </row>
    <row r="18" spans="1:14" ht="12.75" x14ac:dyDescent="0.2">
      <c r="A18" s="29"/>
      <c r="B18" s="32" t="s">
        <v>27</v>
      </c>
      <c r="C18" s="32" t="s">
        <v>23</v>
      </c>
      <c r="D18" s="33">
        <v>133.17954</v>
      </c>
      <c r="E18" s="33">
        <v>75.710000000000008</v>
      </c>
      <c r="F18" s="33">
        <v>57.469540000000002</v>
      </c>
    </row>
    <row r="19" spans="1:14" ht="12.75" hidden="1" x14ac:dyDescent="0.2">
      <c r="A19" s="29"/>
      <c r="B19" s="32" t="s">
        <v>28</v>
      </c>
      <c r="C19" s="32" t="s">
        <v>23</v>
      </c>
      <c r="D19" s="33">
        <v>0</v>
      </c>
      <c r="E19" s="33"/>
      <c r="F19" s="33"/>
    </row>
    <row r="20" spans="1:14" ht="12.75" hidden="1" x14ac:dyDescent="0.2">
      <c r="A20" s="29"/>
      <c r="B20" s="32" t="s">
        <v>29</v>
      </c>
      <c r="C20" s="32" t="s">
        <v>23</v>
      </c>
      <c r="D20" s="33">
        <v>0</v>
      </c>
      <c r="E20" s="33"/>
      <c r="F20" s="33"/>
    </row>
    <row r="21" spans="1:14" ht="12.75" x14ac:dyDescent="0.2">
      <c r="A21" s="29"/>
      <c r="B21" s="32" t="s">
        <v>30</v>
      </c>
      <c r="C21" s="32" t="s">
        <v>23</v>
      </c>
      <c r="D21" s="33">
        <v>25799.045250692398</v>
      </c>
      <c r="E21" s="33">
        <v>18447.180680692396</v>
      </c>
      <c r="F21" s="33">
        <v>7351.8645699999997</v>
      </c>
    </row>
    <row r="22" spans="1:14" ht="12.75" hidden="1" x14ac:dyDescent="0.2">
      <c r="A22" s="29"/>
      <c r="B22" s="32" t="s">
        <v>31</v>
      </c>
      <c r="C22" s="32" t="s">
        <v>23</v>
      </c>
      <c r="D22" s="33">
        <v>0</v>
      </c>
      <c r="E22" s="33"/>
      <c r="F22" s="33"/>
    </row>
    <row r="23" spans="1:14" ht="12.75" x14ac:dyDescent="0.2">
      <c r="A23" s="48" t="s">
        <v>32</v>
      </c>
      <c r="B23" s="57" t="s">
        <v>33</v>
      </c>
      <c r="C23" s="57" t="s">
        <v>23</v>
      </c>
      <c r="D23" s="58">
        <v>292200.8896507824</v>
      </c>
      <c r="E23" s="58">
        <v>188697.35784186199</v>
      </c>
      <c r="F23" s="58">
        <v>103503.53180892039</v>
      </c>
    </row>
    <row r="24" spans="1:14" ht="12.75" x14ac:dyDescent="0.2">
      <c r="A24" s="29"/>
      <c r="B24" s="32" t="s">
        <v>34</v>
      </c>
      <c r="C24" s="32" t="s">
        <v>23</v>
      </c>
      <c r="D24" s="33"/>
      <c r="E24" s="33"/>
      <c r="F24" s="33"/>
    </row>
    <row r="25" spans="1:14" ht="38.25" x14ac:dyDescent="0.2">
      <c r="A25" s="29" t="s">
        <v>35</v>
      </c>
      <c r="B25" s="30" t="s">
        <v>36</v>
      </c>
      <c r="C25" s="30" t="s">
        <v>23</v>
      </c>
      <c r="D25" s="31">
        <v>12318.425202</v>
      </c>
      <c r="E25" s="31">
        <v>10123.069022</v>
      </c>
      <c r="F25" s="31">
        <v>2195.3561800000002</v>
      </c>
    </row>
    <row r="26" spans="1:14" ht="12.75" hidden="1" x14ac:dyDescent="0.2">
      <c r="A26" s="29"/>
      <c r="B26" s="32" t="s">
        <v>37</v>
      </c>
      <c r="C26" s="32" t="s">
        <v>23</v>
      </c>
      <c r="D26" s="33">
        <v>0</v>
      </c>
      <c r="E26" s="34">
        <v>0</v>
      </c>
      <c r="F26" s="33">
        <v>0</v>
      </c>
    </row>
    <row r="27" spans="1:14" ht="12.75" hidden="1" x14ac:dyDescent="0.2">
      <c r="A27" s="29"/>
      <c r="B27" s="32" t="s">
        <v>38</v>
      </c>
      <c r="C27" s="32" t="s">
        <v>23</v>
      </c>
      <c r="D27" s="33">
        <v>0</v>
      </c>
      <c r="E27" s="34">
        <v>0</v>
      </c>
      <c r="F27" s="33">
        <v>0</v>
      </c>
    </row>
    <row r="28" spans="1:14" ht="12.75" hidden="1" x14ac:dyDescent="0.2">
      <c r="A28" s="29"/>
      <c r="B28" s="32" t="s">
        <v>39</v>
      </c>
      <c r="C28" s="32" t="s">
        <v>23</v>
      </c>
      <c r="D28" s="33">
        <v>0</v>
      </c>
      <c r="E28" s="34">
        <v>0</v>
      </c>
      <c r="F28" s="33">
        <v>0</v>
      </c>
    </row>
    <row r="29" spans="1:14" ht="25.5" x14ac:dyDescent="0.2">
      <c r="A29" s="29"/>
      <c r="B29" s="32" t="s">
        <v>40</v>
      </c>
      <c r="C29" s="32" t="s">
        <v>23</v>
      </c>
      <c r="D29" s="33">
        <v>765.73054999999999</v>
      </c>
      <c r="E29" s="33">
        <v>765.73054999999999</v>
      </c>
      <c r="F29" s="33">
        <v>0</v>
      </c>
      <c r="N29" s="62"/>
    </row>
    <row r="30" spans="1:14" ht="12.75" x14ac:dyDescent="0.2">
      <c r="A30" s="29"/>
      <c r="B30" s="32" t="s">
        <v>41</v>
      </c>
      <c r="C30" s="32" t="s">
        <v>23</v>
      </c>
      <c r="D30" s="33">
        <v>227.7731</v>
      </c>
      <c r="E30" s="33">
        <v>22.366119999999999</v>
      </c>
      <c r="F30" s="33">
        <v>205.40698</v>
      </c>
    </row>
    <row r="31" spans="1:14" ht="12.75" x14ac:dyDescent="0.2">
      <c r="A31" s="29"/>
      <c r="B31" s="32" t="s">
        <v>42</v>
      </c>
      <c r="C31" s="32" t="s">
        <v>23</v>
      </c>
      <c r="D31" s="33">
        <v>1361.6162899999999</v>
      </c>
      <c r="E31" s="33">
        <v>784.15629000000001</v>
      </c>
      <c r="F31" s="33">
        <v>577.46</v>
      </c>
    </row>
    <row r="32" spans="1:14" ht="12.75" x14ac:dyDescent="0.2">
      <c r="A32" s="29"/>
      <c r="B32" s="32" t="s">
        <v>43</v>
      </c>
      <c r="C32" s="32" t="s">
        <v>23</v>
      </c>
      <c r="D32" s="33">
        <v>9963.3052619999999</v>
      </c>
      <c r="E32" s="33">
        <v>8550.8160619999999</v>
      </c>
      <c r="F32" s="33">
        <v>1412.4892000000002</v>
      </c>
    </row>
    <row r="33" spans="1:8" ht="38.25" x14ac:dyDescent="0.2">
      <c r="A33" s="29" t="s">
        <v>44</v>
      </c>
      <c r="B33" s="30" t="s">
        <v>45</v>
      </c>
      <c r="C33" s="30" t="s">
        <v>23</v>
      </c>
      <c r="D33" s="31">
        <v>22836.465277827065</v>
      </c>
      <c r="E33" s="31">
        <v>9472.2769833795974</v>
      </c>
      <c r="F33" s="31">
        <v>13364.188294447469</v>
      </c>
      <c r="H33" s="35"/>
    </row>
    <row r="34" spans="1:8" ht="12.75" x14ac:dyDescent="0.2">
      <c r="A34" s="29"/>
      <c r="B34" s="32" t="s">
        <v>46</v>
      </c>
      <c r="C34" s="32" t="s">
        <v>23</v>
      </c>
      <c r="D34" s="33">
        <v>1344.0803500000002</v>
      </c>
      <c r="E34" s="33">
        <v>804.14614000000006</v>
      </c>
      <c r="F34" s="33">
        <v>539.93421000000001</v>
      </c>
    </row>
    <row r="35" spans="1:8" ht="12.75" hidden="1" x14ac:dyDescent="0.2">
      <c r="A35" s="29"/>
      <c r="B35" s="32" t="s">
        <v>47</v>
      </c>
      <c r="C35" s="32" t="s">
        <v>23</v>
      </c>
      <c r="D35" s="33">
        <v>0</v>
      </c>
      <c r="E35" s="33">
        <v>0</v>
      </c>
      <c r="F35" s="33">
        <v>0</v>
      </c>
    </row>
    <row r="36" spans="1:8" ht="12.75" x14ac:dyDescent="0.2">
      <c r="A36" s="29"/>
      <c r="B36" s="32" t="s">
        <v>48</v>
      </c>
      <c r="C36" s="32" t="s">
        <v>23</v>
      </c>
      <c r="D36" s="33">
        <v>7422.4374000000007</v>
      </c>
      <c r="E36" s="33">
        <v>4984.5163200000006</v>
      </c>
      <c r="F36" s="33">
        <v>2437.9210800000001</v>
      </c>
    </row>
    <row r="37" spans="1:8" ht="12.75" x14ac:dyDescent="0.2">
      <c r="A37" s="29"/>
      <c r="B37" s="32" t="s">
        <v>49</v>
      </c>
      <c r="C37" s="32" t="s">
        <v>23</v>
      </c>
      <c r="D37" s="33">
        <v>1114.8396500000001</v>
      </c>
      <c r="E37" s="33">
        <v>880.93000000000006</v>
      </c>
      <c r="F37" s="33">
        <v>233.90965</v>
      </c>
    </row>
    <row r="38" spans="1:8" ht="12.75" x14ac:dyDescent="0.2">
      <c r="A38" s="29"/>
      <c r="B38" s="32" t="s">
        <v>50</v>
      </c>
      <c r="C38" s="32" t="s">
        <v>23</v>
      </c>
      <c r="D38" s="33">
        <v>0</v>
      </c>
      <c r="E38" s="33">
        <v>0</v>
      </c>
      <c r="F38" s="33">
        <v>0</v>
      </c>
    </row>
    <row r="39" spans="1:8" ht="12.75" x14ac:dyDescent="0.2">
      <c r="A39" s="29"/>
      <c r="B39" s="32" t="s">
        <v>51</v>
      </c>
      <c r="C39" s="32" t="s">
        <v>23</v>
      </c>
      <c r="D39" s="33">
        <v>796.55</v>
      </c>
      <c r="E39" s="33">
        <v>694.27</v>
      </c>
      <c r="F39" s="33">
        <v>102.28</v>
      </c>
    </row>
    <row r="40" spans="1:8" ht="12.75" x14ac:dyDescent="0.2">
      <c r="A40" s="29"/>
      <c r="B40" s="32" t="s">
        <v>52</v>
      </c>
      <c r="C40" s="32" t="s">
        <v>23</v>
      </c>
      <c r="D40" s="33">
        <v>315.32</v>
      </c>
      <c r="E40" s="33">
        <v>274.83</v>
      </c>
      <c r="F40" s="33">
        <v>40.49</v>
      </c>
    </row>
    <row r="41" spans="1:8" ht="12.75" hidden="1" x14ac:dyDescent="0.2">
      <c r="A41" s="29"/>
      <c r="B41" s="32" t="s">
        <v>53</v>
      </c>
      <c r="C41" s="32" t="s">
        <v>23</v>
      </c>
      <c r="D41" s="33">
        <v>0</v>
      </c>
      <c r="E41" s="33">
        <v>0</v>
      </c>
      <c r="F41" s="33">
        <v>0</v>
      </c>
    </row>
    <row r="42" spans="1:8" ht="12.75" hidden="1" x14ac:dyDescent="0.2">
      <c r="A42" s="29"/>
      <c r="B42" s="32"/>
      <c r="C42" s="32"/>
      <c r="D42" s="33">
        <v>0</v>
      </c>
      <c r="E42" s="33"/>
      <c r="F42" s="33"/>
    </row>
    <row r="43" spans="1:8" ht="12.75" x14ac:dyDescent="0.2">
      <c r="A43" s="29"/>
      <c r="B43" s="32" t="s">
        <v>54</v>
      </c>
      <c r="C43" s="32" t="s">
        <v>23</v>
      </c>
      <c r="D43" s="33">
        <v>93.148300000000006</v>
      </c>
      <c r="E43" s="33">
        <v>61.177999999999997</v>
      </c>
      <c r="F43" s="33">
        <v>31.970300000000002</v>
      </c>
    </row>
    <row r="44" spans="1:8" ht="12.75" x14ac:dyDescent="0.2">
      <c r="A44" s="29"/>
      <c r="B44" s="32" t="s">
        <v>55</v>
      </c>
      <c r="C44" s="32" t="s">
        <v>23</v>
      </c>
      <c r="D44" s="33">
        <v>25</v>
      </c>
      <c r="E44" s="33">
        <v>21.79</v>
      </c>
      <c r="F44" s="33">
        <v>3.21</v>
      </c>
    </row>
    <row r="45" spans="1:8" ht="12.75" x14ac:dyDescent="0.2">
      <c r="A45" s="29"/>
      <c r="B45" s="32" t="s">
        <v>56</v>
      </c>
      <c r="C45" s="32" t="s">
        <v>23</v>
      </c>
      <c r="D45" s="33">
        <v>379.42924999999997</v>
      </c>
      <c r="E45" s="33">
        <v>0</v>
      </c>
      <c r="F45" s="33">
        <v>379.42924999999997</v>
      </c>
    </row>
    <row r="46" spans="1:8" ht="12.75" x14ac:dyDescent="0.2">
      <c r="A46" s="29"/>
      <c r="B46" s="32" t="s">
        <v>57</v>
      </c>
      <c r="C46" s="32" t="s">
        <v>23</v>
      </c>
      <c r="D46" s="33">
        <v>3417.3983900000003</v>
      </c>
      <c r="E46" s="33">
        <v>404.03</v>
      </c>
      <c r="F46" s="33">
        <v>3013.3683900000001</v>
      </c>
    </row>
    <row r="47" spans="1:8" ht="12.75" x14ac:dyDescent="0.2">
      <c r="A47" s="29"/>
      <c r="B47" s="32" t="s">
        <v>58</v>
      </c>
      <c r="C47" s="32" t="s">
        <v>23</v>
      </c>
      <c r="D47" s="33">
        <v>201.10800000000003</v>
      </c>
      <c r="E47" s="33">
        <v>0</v>
      </c>
      <c r="F47" s="33">
        <v>201.10800000000003</v>
      </c>
    </row>
    <row r="48" spans="1:8" ht="12.75" x14ac:dyDescent="0.2">
      <c r="A48" s="29"/>
      <c r="B48" s="32" t="s">
        <v>59</v>
      </c>
      <c r="C48" s="32" t="s">
        <v>23</v>
      </c>
      <c r="D48" s="33">
        <v>748.64659000000006</v>
      </c>
      <c r="E48" s="33">
        <v>430.81488999999999</v>
      </c>
      <c r="F48" s="33">
        <v>317.83170000000001</v>
      </c>
    </row>
    <row r="49" spans="1:6" ht="12.75" x14ac:dyDescent="0.2">
      <c r="A49" s="29"/>
      <c r="B49" s="32" t="s">
        <v>60</v>
      </c>
      <c r="C49" s="32" t="s">
        <v>23</v>
      </c>
      <c r="D49" s="33">
        <v>96</v>
      </c>
      <c r="E49" s="33">
        <v>96</v>
      </c>
      <c r="F49" s="33">
        <v>0</v>
      </c>
    </row>
    <row r="50" spans="1:6" ht="12.75" x14ac:dyDescent="0.2">
      <c r="A50" s="29"/>
      <c r="B50" s="32" t="s">
        <v>61</v>
      </c>
      <c r="C50" s="32" t="s">
        <v>23</v>
      </c>
      <c r="D50" s="33">
        <v>144.75693000000001</v>
      </c>
      <c r="E50" s="33">
        <v>0</v>
      </c>
      <c r="F50" s="33">
        <v>144.75693000000001</v>
      </c>
    </row>
    <row r="51" spans="1:6" ht="12.75" x14ac:dyDescent="0.2">
      <c r="A51" s="29"/>
      <c r="B51" s="32" t="s">
        <v>62</v>
      </c>
      <c r="C51" s="32" t="s">
        <v>23</v>
      </c>
      <c r="D51" s="33">
        <v>47.629819999999995</v>
      </c>
      <c r="E51" s="33">
        <v>15.10699</v>
      </c>
      <c r="F51" s="33">
        <v>32.522829999999999</v>
      </c>
    </row>
    <row r="52" spans="1:6" ht="12.75" hidden="1" x14ac:dyDescent="0.2">
      <c r="A52" s="29"/>
      <c r="B52" s="32" t="s">
        <v>63</v>
      </c>
      <c r="C52" s="32" t="s">
        <v>23</v>
      </c>
      <c r="D52" s="33">
        <v>0</v>
      </c>
      <c r="E52" s="33">
        <v>0</v>
      </c>
      <c r="F52" s="33">
        <v>0</v>
      </c>
    </row>
    <row r="53" spans="1:6" ht="12.75" x14ac:dyDescent="0.2">
      <c r="A53" s="29"/>
      <c r="B53" s="32" t="s">
        <v>64</v>
      </c>
      <c r="C53" s="32" t="s">
        <v>23</v>
      </c>
      <c r="D53" s="33">
        <v>4921.9760000000006</v>
      </c>
      <c r="E53" s="33">
        <v>8.0074100000000001</v>
      </c>
      <c r="F53" s="33">
        <v>4913.9685900000004</v>
      </c>
    </row>
    <row r="54" spans="1:6" ht="12.75" x14ac:dyDescent="0.2">
      <c r="A54" s="29"/>
      <c r="B54" s="32" t="s">
        <v>65</v>
      </c>
      <c r="C54" s="32" t="s">
        <v>23</v>
      </c>
      <c r="D54" s="33">
        <v>138.53029999999998</v>
      </c>
      <c r="E54" s="33">
        <v>20.356000000000002</v>
      </c>
      <c r="F54" s="33">
        <v>118.17429999999999</v>
      </c>
    </row>
    <row r="55" spans="1:6" ht="12.75" x14ac:dyDescent="0.2">
      <c r="A55" s="29"/>
      <c r="B55" s="32" t="s">
        <v>66</v>
      </c>
      <c r="C55" s="32" t="s">
        <v>23</v>
      </c>
      <c r="D55" s="33">
        <v>337.63443000000001</v>
      </c>
      <c r="E55" s="33">
        <v>122.45</v>
      </c>
      <c r="F55" s="33">
        <v>215.18442999999999</v>
      </c>
    </row>
    <row r="56" spans="1:6" ht="12.75" x14ac:dyDescent="0.2">
      <c r="A56" s="29"/>
      <c r="B56" s="32" t="s">
        <v>67</v>
      </c>
      <c r="C56" s="32" t="s">
        <v>23</v>
      </c>
      <c r="D56" s="33">
        <v>562.67999999999995</v>
      </c>
      <c r="E56" s="33">
        <v>160.16</v>
      </c>
      <c r="F56" s="33">
        <v>402.52</v>
      </c>
    </row>
    <row r="57" spans="1:6" ht="12.75" x14ac:dyDescent="0.2">
      <c r="A57" s="29"/>
      <c r="B57" s="32" t="s">
        <v>68</v>
      </c>
      <c r="C57" s="32" t="s">
        <v>23</v>
      </c>
      <c r="D57" s="33">
        <v>89.674999999999997</v>
      </c>
      <c r="E57" s="33">
        <v>89.674999999999997</v>
      </c>
      <c r="F57" s="33">
        <v>0</v>
      </c>
    </row>
    <row r="58" spans="1:6" ht="12.75" x14ac:dyDescent="0.2">
      <c r="A58" s="29"/>
      <c r="B58" s="32" t="s">
        <v>112</v>
      </c>
      <c r="C58" s="32" t="s">
        <v>23</v>
      </c>
      <c r="D58" s="33">
        <v>189.22416999999999</v>
      </c>
      <c r="E58" s="33">
        <v>120.23333659218859</v>
      </c>
      <c r="F58" s="33">
        <v>68.990833407811394</v>
      </c>
    </row>
    <row r="59" spans="1:6" ht="12.75" x14ac:dyDescent="0.2">
      <c r="A59" s="29"/>
      <c r="B59" s="32" t="s">
        <v>69</v>
      </c>
      <c r="C59" s="32" t="s">
        <v>23</v>
      </c>
      <c r="D59" s="33">
        <v>450.40069782706621</v>
      </c>
      <c r="E59" s="33">
        <v>283.78289678740936</v>
      </c>
      <c r="F59" s="33">
        <v>166.61780103965685</v>
      </c>
    </row>
    <row r="60" spans="1:6" ht="12.75" x14ac:dyDescent="0.2">
      <c r="A60" s="29" t="s">
        <v>70</v>
      </c>
      <c r="B60" s="30" t="s">
        <v>71</v>
      </c>
      <c r="C60" s="30" t="s">
        <v>23</v>
      </c>
      <c r="D60" s="31">
        <v>10.914642172933805</v>
      </c>
      <c r="E60" s="31">
        <v>9.5119832125906409</v>
      </c>
      <c r="F60" s="31">
        <v>1.4026589603431636</v>
      </c>
    </row>
    <row r="61" spans="1:6" ht="12.75" x14ac:dyDescent="0.2">
      <c r="A61" s="29" t="s">
        <v>72</v>
      </c>
      <c r="B61" s="30" t="s">
        <v>73</v>
      </c>
      <c r="C61" s="30" t="s">
        <v>23</v>
      </c>
      <c r="D61" s="31">
        <v>405.71847000000002</v>
      </c>
      <c r="E61" s="31">
        <v>212.22</v>
      </c>
      <c r="F61" s="31">
        <v>193.49847000000003</v>
      </c>
    </row>
    <row r="62" spans="1:6" ht="12.75" x14ac:dyDescent="0.2">
      <c r="A62" s="29" t="s">
        <v>74</v>
      </c>
      <c r="B62" s="30" t="s">
        <v>75</v>
      </c>
      <c r="C62" s="30" t="s">
        <v>23</v>
      </c>
      <c r="D62" s="31">
        <v>14296.570453397213</v>
      </c>
      <c r="E62" s="31">
        <v>4731.1244142408523</v>
      </c>
      <c r="F62" s="31">
        <v>9565.4460391563625</v>
      </c>
    </row>
    <row r="63" spans="1:6" ht="12.75" x14ac:dyDescent="0.2">
      <c r="A63" s="29"/>
      <c r="B63" s="32" t="s">
        <v>76</v>
      </c>
      <c r="C63" s="32" t="s">
        <v>23</v>
      </c>
      <c r="D63" s="33">
        <v>1776.4746399999999</v>
      </c>
      <c r="E63" s="33">
        <v>160.321</v>
      </c>
      <c r="F63" s="33">
        <v>1616.15364</v>
      </c>
    </row>
    <row r="64" spans="1:6" ht="12.75" x14ac:dyDescent="0.2">
      <c r="A64" s="29"/>
      <c r="B64" s="32" t="s">
        <v>77</v>
      </c>
      <c r="C64" s="32" t="s">
        <v>23</v>
      </c>
      <c r="D64" s="33">
        <v>1057.427883701597</v>
      </c>
      <c r="E64" s="33">
        <v>515.28201974064871</v>
      </c>
      <c r="F64" s="33">
        <v>542.1458639609483</v>
      </c>
    </row>
    <row r="65" spans="1:8" ht="12.75" x14ac:dyDescent="0.2">
      <c r="A65" s="36"/>
      <c r="B65" s="32" t="s">
        <v>78</v>
      </c>
      <c r="C65" s="32" t="s">
        <v>23</v>
      </c>
      <c r="D65" s="33">
        <v>688.13291096758451</v>
      </c>
      <c r="E65" s="33">
        <v>413.74714810244097</v>
      </c>
      <c r="F65" s="33">
        <v>274.38576286514353</v>
      </c>
    </row>
    <row r="66" spans="1:8" ht="38.25" x14ac:dyDescent="0.2">
      <c r="A66" s="36"/>
      <c r="B66" s="32" t="s">
        <v>79</v>
      </c>
      <c r="C66" s="32" t="s">
        <v>23</v>
      </c>
      <c r="D66" s="33">
        <v>6615.0937387280337</v>
      </c>
      <c r="E66" s="33">
        <v>3641.7742463977629</v>
      </c>
      <c r="F66" s="33">
        <v>2973.3194923302713</v>
      </c>
    </row>
    <row r="67" spans="1:8" ht="12.75" x14ac:dyDescent="0.2">
      <c r="A67" s="36"/>
      <c r="B67" s="32" t="s">
        <v>80</v>
      </c>
      <c r="C67" s="32" t="s">
        <v>23</v>
      </c>
      <c r="D67" s="33">
        <v>4159.44128</v>
      </c>
      <c r="E67" s="33">
        <v>0</v>
      </c>
      <c r="F67" s="33">
        <v>4159.44128</v>
      </c>
    </row>
    <row r="68" spans="1:8" ht="12.75" x14ac:dyDescent="0.2">
      <c r="A68" s="48"/>
      <c r="B68" s="49" t="s">
        <v>81</v>
      </c>
      <c r="C68" s="50" t="s">
        <v>23</v>
      </c>
      <c r="D68" s="51">
        <v>370549.19187687204</v>
      </c>
      <c r="E68" s="51">
        <v>233429.15866538743</v>
      </c>
      <c r="F68" s="51">
        <v>137120.03321148458</v>
      </c>
    </row>
    <row r="69" spans="1:8" ht="12.75" x14ac:dyDescent="0.2">
      <c r="A69" s="37"/>
      <c r="B69" s="37"/>
      <c r="C69" s="37"/>
      <c r="D69" s="37"/>
      <c r="E69" s="37"/>
      <c r="F69" s="37"/>
    </row>
    <row r="70" spans="1:8" ht="11.25" customHeight="1" x14ac:dyDescent="0.2">
      <c r="A70" s="107" t="s">
        <v>82</v>
      </c>
      <c r="B70" s="108"/>
      <c r="C70" s="108"/>
      <c r="D70" s="108"/>
      <c r="E70" s="108"/>
      <c r="F70" s="109"/>
    </row>
    <row r="71" spans="1:8" ht="25.5" x14ac:dyDescent="0.2">
      <c r="A71" s="38"/>
      <c r="B71" s="39" t="s">
        <v>83</v>
      </c>
      <c r="C71" s="40" t="s">
        <v>23</v>
      </c>
      <c r="D71" s="41">
        <v>20.73</v>
      </c>
      <c r="E71" s="41">
        <v>9.35</v>
      </c>
      <c r="F71" s="41">
        <v>11.38</v>
      </c>
    </row>
    <row r="72" spans="1:8" ht="12.75" x14ac:dyDescent="0.2">
      <c r="A72" s="38"/>
      <c r="B72" s="39" t="s">
        <v>84</v>
      </c>
      <c r="C72" s="40" t="s">
        <v>23</v>
      </c>
      <c r="D72" s="41">
        <v>10039.620000000001</v>
      </c>
      <c r="E72" s="41">
        <v>8750.5400000000009</v>
      </c>
      <c r="F72" s="41">
        <v>1289.08</v>
      </c>
    </row>
    <row r="73" spans="1:8" ht="12.75" x14ac:dyDescent="0.2">
      <c r="A73" s="38"/>
      <c r="B73" s="39" t="s">
        <v>85</v>
      </c>
      <c r="C73" s="40" t="s">
        <v>23</v>
      </c>
      <c r="D73" s="41">
        <v>14008.14228</v>
      </c>
      <c r="E73" s="41">
        <v>10189.901239999999</v>
      </c>
      <c r="F73" s="43">
        <v>3818.2410399999999</v>
      </c>
    </row>
    <row r="74" spans="1:8" ht="12.75" x14ac:dyDescent="0.2">
      <c r="A74" s="38"/>
      <c r="B74" s="66" t="s">
        <v>86</v>
      </c>
      <c r="C74" s="67" t="s">
        <v>23</v>
      </c>
      <c r="D74" s="41">
        <v>7620.8110642256152</v>
      </c>
      <c r="E74" s="63">
        <v>6440.2363031358209</v>
      </c>
      <c r="F74" s="63">
        <v>1180.5747610897943</v>
      </c>
      <c r="H74" s="35"/>
    </row>
    <row r="75" spans="1:8" ht="38.25" x14ac:dyDescent="0.2">
      <c r="A75" s="38"/>
      <c r="B75" s="39" t="s">
        <v>87</v>
      </c>
      <c r="C75" s="40" t="s">
        <v>23</v>
      </c>
      <c r="D75" s="41">
        <v>1.1450475015411103</v>
      </c>
      <c r="E75" s="65">
        <v>0.99789370266952437</v>
      </c>
      <c r="F75" s="65">
        <v>0.14715379887158594</v>
      </c>
    </row>
    <row r="76" spans="1:8" s="64" customFormat="1" ht="12.75" x14ac:dyDescent="0.2">
      <c r="A76" s="59"/>
      <c r="B76" s="60" t="s">
        <v>88</v>
      </c>
      <c r="C76" s="50" t="s">
        <v>23</v>
      </c>
      <c r="D76" s="61">
        <v>423.99045000000001</v>
      </c>
      <c r="E76" s="61">
        <v>206.71569</v>
      </c>
      <c r="F76" s="61">
        <v>217.27476000000001</v>
      </c>
    </row>
    <row r="77" spans="1:8" ht="12.75" hidden="1" x14ac:dyDescent="0.2">
      <c r="A77" s="38"/>
      <c r="B77" s="39" t="s">
        <v>89</v>
      </c>
      <c r="C77" s="40" t="s">
        <v>23</v>
      </c>
      <c r="D77" s="61">
        <v>0</v>
      </c>
      <c r="E77" s="41">
        <v>0</v>
      </c>
      <c r="F77" s="42">
        <v>0</v>
      </c>
    </row>
    <row r="78" spans="1:8" ht="12.75" hidden="1" x14ac:dyDescent="0.2">
      <c r="A78" s="38"/>
      <c r="B78" s="39" t="s">
        <v>90</v>
      </c>
      <c r="C78" s="40" t="s">
        <v>23</v>
      </c>
      <c r="D78" s="61">
        <v>0</v>
      </c>
      <c r="E78" s="41">
        <v>0</v>
      </c>
      <c r="F78" s="42">
        <v>0</v>
      </c>
    </row>
    <row r="79" spans="1:8" ht="12.75" hidden="1" x14ac:dyDescent="0.2">
      <c r="A79" s="38"/>
      <c r="B79" s="39" t="s">
        <v>91</v>
      </c>
      <c r="C79" s="40" t="s">
        <v>23</v>
      </c>
      <c r="D79" s="61">
        <v>0</v>
      </c>
      <c r="E79" s="41">
        <v>0</v>
      </c>
      <c r="F79" s="42">
        <v>0</v>
      </c>
    </row>
    <row r="80" spans="1:8" ht="12.75" hidden="1" x14ac:dyDescent="0.2">
      <c r="A80" s="38"/>
      <c r="B80" s="39" t="s">
        <v>92</v>
      </c>
      <c r="C80" s="40" t="s">
        <v>23</v>
      </c>
      <c r="D80" s="61">
        <v>0</v>
      </c>
      <c r="E80" s="41">
        <v>0</v>
      </c>
      <c r="F80" s="42">
        <v>0</v>
      </c>
    </row>
    <row r="81" spans="1:9" ht="12.75" x14ac:dyDescent="0.2">
      <c r="A81" s="59"/>
      <c r="B81" s="60" t="s">
        <v>93</v>
      </c>
      <c r="C81" s="50" t="s">
        <v>23</v>
      </c>
      <c r="D81" s="61">
        <v>7195.6755667240741</v>
      </c>
      <c r="E81" s="61">
        <v>6232.522719433151</v>
      </c>
      <c r="F81" s="61">
        <v>963.15284729092275</v>
      </c>
    </row>
    <row r="82" spans="1:9" ht="12.75" x14ac:dyDescent="0.2">
      <c r="A82" s="38"/>
      <c r="B82" s="39" t="s">
        <v>94</v>
      </c>
      <c r="C82" s="40" t="s">
        <v>23</v>
      </c>
      <c r="D82" s="103">
        <v>4.3469377517301293</v>
      </c>
      <c r="E82" s="41">
        <v>3.7882985662251834</v>
      </c>
      <c r="F82" s="41">
        <v>0.55863918550494618</v>
      </c>
    </row>
    <row r="83" spans="1:9" ht="12.75" x14ac:dyDescent="0.2">
      <c r="A83" s="38"/>
      <c r="B83" s="39" t="s">
        <v>95</v>
      </c>
      <c r="C83" s="40" t="s">
        <v>23</v>
      </c>
      <c r="D83" s="103">
        <v>631.71869344506433</v>
      </c>
      <c r="E83" s="41">
        <v>513.86154755054554</v>
      </c>
      <c r="F83" s="41">
        <v>117.85714589451875</v>
      </c>
    </row>
    <row r="84" spans="1:9" ht="12.75" x14ac:dyDescent="0.2">
      <c r="A84" s="38"/>
      <c r="B84" s="39" t="s">
        <v>96</v>
      </c>
      <c r="C84" s="40" t="s">
        <v>23</v>
      </c>
      <c r="D84" s="103">
        <v>199.58407552727962</v>
      </c>
      <c r="E84" s="41">
        <v>173.93487331638053</v>
      </c>
      <c r="F84" s="41">
        <v>25.649202210899087</v>
      </c>
    </row>
    <row r="85" spans="1:9" ht="12.75" x14ac:dyDescent="0.2">
      <c r="A85" s="38"/>
      <c r="B85" s="39" t="s">
        <v>97</v>
      </c>
      <c r="C85" s="40" t="s">
        <v>23</v>
      </c>
      <c r="D85" s="103">
        <v>60.235999999999997</v>
      </c>
      <c r="E85" s="41">
        <v>0</v>
      </c>
      <c r="F85" s="41">
        <v>60.235999999999997</v>
      </c>
    </row>
    <row r="86" spans="1:9" ht="12.75" x14ac:dyDescent="0.2">
      <c r="A86" s="38"/>
      <c r="B86" s="39" t="s">
        <v>98</v>
      </c>
      <c r="C86" s="40" t="s">
        <v>23</v>
      </c>
      <c r="D86" s="103">
        <v>6299.7898599999999</v>
      </c>
      <c r="E86" s="41">
        <v>5540.9380000000001</v>
      </c>
      <c r="F86" s="41">
        <v>758.85185999999999</v>
      </c>
    </row>
    <row r="87" spans="1:9" s="62" customFormat="1" ht="12.75" x14ac:dyDescent="0.2">
      <c r="A87" s="59"/>
      <c r="B87" s="60" t="s">
        <v>99</v>
      </c>
      <c r="C87" s="50" t="s">
        <v>23</v>
      </c>
      <c r="D87" s="61">
        <v>82874.231100000005</v>
      </c>
      <c r="E87" s="61">
        <v>53032.989280000002</v>
      </c>
      <c r="F87" s="61">
        <v>29841.241819999999</v>
      </c>
    </row>
    <row r="88" spans="1:9" s="62" customFormat="1" ht="13.5" customHeight="1" x14ac:dyDescent="0.2">
      <c r="A88" s="59"/>
      <c r="B88" s="60" t="s">
        <v>100</v>
      </c>
      <c r="C88" s="50" t="s">
        <v>23</v>
      </c>
      <c r="D88" s="61">
        <v>29568.408030101473</v>
      </c>
      <c r="E88" s="61">
        <v>21751.564310101472</v>
      </c>
      <c r="F88" s="61">
        <v>7816.8437199999998</v>
      </c>
    </row>
    <row r="89" spans="1:9" ht="25.5" x14ac:dyDescent="0.2">
      <c r="A89" s="38"/>
      <c r="B89" s="39" t="s">
        <v>101</v>
      </c>
      <c r="C89" s="40" t="s">
        <v>23</v>
      </c>
      <c r="D89" s="41">
        <v>19767.14561</v>
      </c>
      <c r="E89" s="41">
        <v>0</v>
      </c>
      <c r="F89" s="41">
        <v>19767.14561</v>
      </c>
    </row>
    <row r="90" spans="1:9" ht="12.75" x14ac:dyDescent="0.2">
      <c r="A90" s="38"/>
      <c r="B90" s="39" t="s">
        <v>102</v>
      </c>
      <c r="C90" s="40" t="s">
        <v>23</v>
      </c>
      <c r="D90" s="41">
        <v>2267.2604700000002</v>
      </c>
      <c r="E90" s="41">
        <v>2267.2604700000002</v>
      </c>
      <c r="F90" s="42">
        <v>0</v>
      </c>
    </row>
    <row r="91" spans="1:9" ht="12.75" x14ac:dyDescent="0.2">
      <c r="A91" s="36"/>
      <c r="B91" s="44" t="s">
        <v>103</v>
      </c>
      <c r="C91" s="40" t="s">
        <v>23</v>
      </c>
      <c r="D91" s="41">
        <v>3220</v>
      </c>
      <c r="E91" s="41">
        <v>1825</v>
      </c>
      <c r="F91" s="41">
        <v>1395</v>
      </c>
    </row>
    <row r="92" spans="1:9" ht="38.25" x14ac:dyDescent="0.2">
      <c r="A92" s="36"/>
      <c r="B92" s="44" t="s">
        <v>110</v>
      </c>
      <c r="C92" s="40" t="s">
        <v>23</v>
      </c>
      <c r="D92" s="41">
        <v>0</v>
      </c>
      <c r="E92" s="41">
        <v>0</v>
      </c>
      <c r="F92" s="41">
        <v>0</v>
      </c>
      <c r="I92" s="35"/>
    </row>
    <row r="93" spans="1:9" ht="15" customHeight="1" x14ac:dyDescent="0.2">
      <c r="A93" s="48"/>
      <c r="B93" s="49" t="s">
        <v>104</v>
      </c>
      <c r="C93" s="50" t="s">
        <v>23</v>
      </c>
      <c r="D93" s="51">
        <v>169386.34855432709</v>
      </c>
      <c r="E93" s="51">
        <v>104266.851603237</v>
      </c>
      <c r="F93" s="51">
        <v>65119.506951089788</v>
      </c>
    </row>
    <row r="95" spans="1:9" ht="15" x14ac:dyDescent="0.25">
      <c r="A95" s="52"/>
      <c r="B95" s="53" t="s">
        <v>105</v>
      </c>
      <c r="C95" s="54" t="s">
        <v>23</v>
      </c>
      <c r="D95" s="55">
        <v>539935.54043119913</v>
      </c>
      <c r="E95" s="55">
        <v>337696.00026862475</v>
      </c>
      <c r="F95" s="55">
        <v>202239.54016257438</v>
      </c>
    </row>
    <row r="97" spans="1:6" ht="20.25" customHeight="1" x14ac:dyDescent="0.2">
      <c r="A97" s="56"/>
      <c r="B97" s="56"/>
      <c r="C97" s="110"/>
      <c r="D97" s="110"/>
      <c r="E97" s="110"/>
      <c r="F97" s="110"/>
    </row>
    <row r="98" spans="1:6" x14ac:dyDescent="0.2">
      <c r="D98" s="35"/>
      <c r="E98" s="35"/>
      <c r="F98" s="35"/>
    </row>
    <row r="99" spans="1:6" x14ac:dyDescent="0.2">
      <c r="D99" s="35"/>
      <c r="E99" s="35"/>
      <c r="F99" s="35"/>
    </row>
    <row r="100" spans="1:6" x14ac:dyDescent="0.2">
      <c r="D100" s="35"/>
      <c r="E100" s="35"/>
      <c r="F100" s="35"/>
    </row>
    <row r="101" spans="1:6" x14ac:dyDescent="0.2">
      <c r="D101" s="35"/>
      <c r="E101" s="35"/>
      <c r="F101" s="35"/>
    </row>
  </sheetData>
  <mergeCells count="4">
    <mergeCell ref="A1:F1"/>
    <mergeCell ref="A13:C13"/>
    <mergeCell ref="A70:F70"/>
    <mergeCell ref="C97:F97"/>
  </mergeCells>
  <pageMargins left="0.23622047244094491" right="0.23622047244094491" top="0.74803149606299213" bottom="0.74803149606299213" header="0.31496062992125984" footer="0.31496062992125984"/>
  <pageSetup paperSize="9" scale="74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F102"/>
  <sheetViews>
    <sheetView view="pageBreakPreview" topLeftCell="A56" zoomScaleNormal="100" zoomScaleSheetLayoutView="100" workbookViewId="0">
      <selection activeCell="E87" sqref="E87"/>
    </sheetView>
  </sheetViews>
  <sheetFormatPr defaultRowHeight="11.25" x14ac:dyDescent="0.2"/>
  <cols>
    <col min="1" max="1" width="7.83203125" style="1" customWidth="1"/>
    <col min="2" max="2" width="75" style="1" customWidth="1"/>
    <col min="3" max="3" width="11.83203125" style="1" customWidth="1"/>
    <col min="4" max="4" width="14.33203125" style="1" customWidth="1"/>
    <col min="5" max="5" width="19" style="1" customWidth="1"/>
    <col min="6" max="6" width="16.6640625" style="1" customWidth="1"/>
    <col min="7" max="16384" width="9.33203125" style="1"/>
  </cols>
  <sheetData>
    <row r="1" spans="1:6" ht="36.75" customHeight="1" x14ac:dyDescent="0.2">
      <c r="A1" s="104" t="s">
        <v>107</v>
      </c>
      <c r="B1" s="104"/>
      <c r="C1" s="104"/>
      <c r="D1" s="104"/>
      <c r="E1" s="104"/>
      <c r="F1" s="104"/>
    </row>
    <row r="2" spans="1:6" ht="15" hidden="1" customHeight="1" x14ac:dyDescent="0.2">
      <c r="D2" s="2"/>
      <c r="E2" s="3"/>
    </row>
    <row r="3" spans="1:6" ht="38.25" hidden="1" customHeight="1" x14ac:dyDescent="0.2">
      <c r="A3" s="4" t="s">
        <v>0</v>
      </c>
      <c r="B3" s="4" t="s">
        <v>1</v>
      </c>
      <c r="C3" s="4" t="s">
        <v>2</v>
      </c>
      <c r="D3" s="5" t="s">
        <v>3</v>
      </c>
      <c r="E3" s="5" t="s">
        <v>4</v>
      </c>
    </row>
    <row r="4" spans="1:6" ht="11.25" hidden="1" customHeight="1" x14ac:dyDescent="0.2">
      <c r="A4" s="6">
        <v>1</v>
      </c>
      <c r="B4" s="7"/>
      <c r="C4" s="8"/>
      <c r="D4" s="9" t="s">
        <v>5</v>
      </c>
      <c r="E4" s="9" t="s">
        <v>6</v>
      </c>
    </row>
    <row r="5" spans="1:6" ht="11.25" hidden="1" customHeight="1" x14ac:dyDescent="0.2">
      <c r="A5" s="10" t="s">
        <v>7</v>
      </c>
      <c r="B5" s="11"/>
      <c r="C5" s="11"/>
      <c r="D5" s="9"/>
      <c r="E5" s="9" t="s">
        <v>8</v>
      </c>
    </row>
    <row r="6" spans="1:6" ht="11.25" hidden="1" customHeight="1" x14ac:dyDescent="0.2">
      <c r="A6" s="12"/>
      <c r="B6" s="13" t="s">
        <v>9</v>
      </c>
      <c r="C6" s="14" t="s">
        <v>10</v>
      </c>
      <c r="D6" s="15">
        <v>6.7000000000000004E-2</v>
      </c>
      <c r="E6" s="15">
        <v>6.7000000000000004E-2</v>
      </c>
    </row>
    <row r="7" spans="1:6" ht="11.25" hidden="1" customHeight="1" x14ac:dyDescent="0.2">
      <c r="A7" s="12"/>
      <c r="B7" s="16" t="s">
        <v>11</v>
      </c>
      <c r="C7" s="14" t="s">
        <v>10</v>
      </c>
      <c r="D7" s="17">
        <v>0.01</v>
      </c>
      <c r="E7" s="17">
        <v>0.01</v>
      </c>
    </row>
    <row r="8" spans="1:6" ht="11.25" hidden="1" customHeight="1" x14ac:dyDescent="0.2">
      <c r="A8" s="12"/>
      <c r="B8" s="13" t="s">
        <v>12</v>
      </c>
      <c r="C8" s="14" t="s">
        <v>13</v>
      </c>
      <c r="D8" s="18">
        <v>14182.9</v>
      </c>
      <c r="E8" s="18">
        <v>14182.9</v>
      </c>
    </row>
    <row r="9" spans="1:6" ht="11.25" hidden="1" customHeight="1" x14ac:dyDescent="0.2">
      <c r="A9" s="12"/>
      <c r="B9" s="13" t="s">
        <v>14</v>
      </c>
      <c r="C9" s="14" t="s">
        <v>10</v>
      </c>
      <c r="D9" s="19"/>
      <c r="E9" s="19"/>
    </row>
    <row r="10" spans="1:6" ht="11.25" hidden="1" customHeight="1" x14ac:dyDescent="0.2">
      <c r="A10" s="12"/>
      <c r="B10" s="16" t="s">
        <v>15</v>
      </c>
      <c r="C10" s="14"/>
      <c r="D10" s="20">
        <v>0.75</v>
      </c>
      <c r="E10" s="20">
        <v>0.75</v>
      </c>
    </row>
    <row r="11" spans="1:6" ht="11.25" hidden="1" customHeight="1" x14ac:dyDescent="0.2">
      <c r="A11" s="21"/>
      <c r="B11" s="22" t="s">
        <v>16</v>
      </c>
      <c r="C11" s="23"/>
      <c r="D11" s="24">
        <f>(1+D6)*(1-D7)*(1+D9*D10)</f>
        <v>1.05633</v>
      </c>
      <c r="E11" s="24">
        <f>(1+E6)*(1-E7)*(1+E9*E10)</f>
        <v>1.05633</v>
      </c>
    </row>
    <row r="12" spans="1:6" ht="11.25" hidden="1" customHeight="1" x14ac:dyDescent="0.2">
      <c r="A12" s="12"/>
      <c r="B12" s="25"/>
      <c r="C12" s="14"/>
      <c r="D12" s="26"/>
      <c r="E12" s="26"/>
    </row>
    <row r="13" spans="1:6" ht="45.75" customHeight="1" x14ac:dyDescent="0.2">
      <c r="A13" s="105" t="s">
        <v>17</v>
      </c>
      <c r="B13" s="106"/>
      <c r="C13" s="106"/>
      <c r="D13" s="27" t="s">
        <v>18</v>
      </c>
      <c r="E13" s="27" t="s">
        <v>19</v>
      </c>
      <c r="F13" s="28" t="s">
        <v>20</v>
      </c>
    </row>
    <row r="14" spans="1:6" ht="12.75" x14ac:dyDescent="0.2">
      <c r="A14" s="29" t="s">
        <v>21</v>
      </c>
      <c r="B14" s="30" t="s">
        <v>22</v>
      </c>
      <c r="C14" s="30" t="s">
        <v>23</v>
      </c>
      <c r="D14" s="31">
        <v>39502.189767835946</v>
      </c>
      <c r="E14" s="31">
        <v>31767.729767835943</v>
      </c>
      <c r="F14" s="31">
        <v>7734.46</v>
      </c>
    </row>
    <row r="15" spans="1:6" ht="12.75" hidden="1" customHeight="1" x14ac:dyDescent="0.2">
      <c r="A15" s="29"/>
      <c r="B15" s="32" t="s">
        <v>24</v>
      </c>
      <c r="C15" s="32" t="s">
        <v>23</v>
      </c>
      <c r="D15" s="33">
        <v>0</v>
      </c>
      <c r="E15" s="33"/>
      <c r="F15" s="33"/>
    </row>
    <row r="16" spans="1:6" ht="12.75" hidden="1" customHeight="1" x14ac:dyDescent="0.2">
      <c r="A16" s="29"/>
      <c r="B16" s="32" t="s">
        <v>25</v>
      </c>
      <c r="C16" s="32" t="s">
        <v>23</v>
      </c>
      <c r="D16" s="33">
        <v>0</v>
      </c>
      <c r="E16" s="33"/>
      <c r="F16" s="33"/>
    </row>
    <row r="17" spans="1:6" ht="12.75" x14ac:dyDescent="0.2">
      <c r="A17" s="29"/>
      <c r="B17" s="32" t="s">
        <v>26</v>
      </c>
      <c r="C17" s="32" t="s">
        <v>23</v>
      </c>
      <c r="D17" s="33">
        <v>1267.7242125977837</v>
      </c>
      <c r="E17" s="33">
        <v>657.27421259778362</v>
      </c>
      <c r="F17" s="33">
        <v>610.45000000000005</v>
      </c>
    </row>
    <row r="18" spans="1:6" ht="12.75" x14ac:dyDescent="0.2">
      <c r="A18" s="29"/>
      <c r="B18" s="32" t="s">
        <v>27</v>
      </c>
      <c r="C18" s="32" t="s">
        <v>23</v>
      </c>
      <c r="D18" s="33">
        <v>397.42732565043463</v>
      </c>
      <c r="E18" s="33">
        <v>305.12732565043461</v>
      </c>
      <c r="F18" s="33">
        <v>92.3</v>
      </c>
    </row>
    <row r="19" spans="1:6" ht="12.75" hidden="1" customHeight="1" x14ac:dyDescent="0.2">
      <c r="A19" s="29"/>
      <c r="B19" s="32" t="s">
        <v>28</v>
      </c>
      <c r="C19" s="32" t="s">
        <v>23</v>
      </c>
      <c r="D19" s="33">
        <v>0</v>
      </c>
      <c r="E19" s="33">
        <v>0</v>
      </c>
      <c r="F19" s="33">
        <v>0</v>
      </c>
    </row>
    <row r="20" spans="1:6" ht="12.75" hidden="1" customHeight="1" x14ac:dyDescent="0.2">
      <c r="A20" s="29"/>
      <c r="B20" s="32" t="s">
        <v>29</v>
      </c>
      <c r="C20" s="32" t="s">
        <v>23</v>
      </c>
      <c r="D20" s="33">
        <v>0</v>
      </c>
      <c r="E20" s="33">
        <v>0</v>
      </c>
      <c r="F20" s="33">
        <v>0</v>
      </c>
    </row>
    <row r="21" spans="1:6" ht="12.75" x14ac:dyDescent="0.2">
      <c r="A21" s="29"/>
      <c r="B21" s="32" t="s">
        <v>30</v>
      </c>
      <c r="C21" s="32" t="s">
        <v>23</v>
      </c>
      <c r="D21" s="33">
        <v>37837.038229587728</v>
      </c>
      <c r="E21" s="33">
        <v>30805.328229587725</v>
      </c>
      <c r="F21" s="33">
        <v>7031.71</v>
      </c>
    </row>
    <row r="22" spans="1:6" ht="12.75" hidden="1" customHeight="1" x14ac:dyDescent="0.2">
      <c r="A22" s="29"/>
      <c r="B22" s="32" t="s">
        <v>31</v>
      </c>
      <c r="C22" s="32" t="s">
        <v>23</v>
      </c>
      <c r="D22" s="33">
        <v>0</v>
      </c>
      <c r="E22" s="33"/>
      <c r="F22" s="33"/>
    </row>
    <row r="23" spans="1:6" ht="12.75" x14ac:dyDescent="0.2">
      <c r="A23" s="29" t="s">
        <v>32</v>
      </c>
      <c r="B23" s="30" t="s">
        <v>33</v>
      </c>
      <c r="C23" s="30" t="s">
        <v>23</v>
      </c>
      <c r="D23" s="31">
        <v>309793</v>
      </c>
      <c r="E23" s="31">
        <v>202984.02</v>
      </c>
      <c r="F23" s="31">
        <v>106808.98</v>
      </c>
    </row>
    <row r="24" spans="1:6" ht="12.75" x14ac:dyDescent="0.2">
      <c r="A24" s="29"/>
      <c r="B24" s="32" t="s">
        <v>34</v>
      </c>
      <c r="C24" s="32" t="s">
        <v>23</v>
      </c>
      <c r="D24" s="33"/>
      <c r="E24" s="33"/>
      <c r="F24" s="33"/>
    </row>
    <row r="25" spans="1:6" ht="38.25" x14ac:dyDescent="0.2">
      <c r="A25" s="29" t="s">
        <v>35</v>
      </c>
      <c r="B25" s="30" t="s">
        <v>36</v>
      </c>
      <c r="C25" s="30" t="s">
        <v>23</v>
      </c>
      <c r="D25" s="31">
        <v>9476.8360514513606</v>
      </c>
      <c r="E25" s="31">
        <v>6098.5121594513603</v>
      </c>
      <c r="F25" s="31">
        <v>3378.3238919999994</v>
      </c>
    </row>
    <row r="26" spans="1:6" ht="12.75" hidden="1" customHeight="1" x14ac:dyDescent="0.2">
      <c r="A26" s="29"/>
      <c r="B26" s="32" t="s">
        <v>37</v>
      </c>
      <c r="C26" s="32" t="s">
        <v>23</v>
      </c>
      <c r="D26" s="33">
        <v>0</v>
      </c>
      <c r="E26" s="34">
        <v>0</v>
      </c>
      <c r="F26" s="33">
        <v>0</v>
      </c>
    </row>
    <row r="27" spans="1:6" ht="12.75" hidden="1" customHeight="1" x14ac:dyDescent="0.2">
      <c r="A27" s="29"/>
      <c r="B27" s="32" t="s">
        <v>38</v>
      </c>
      <c r="C27" s="32" t="s">
        <v>23</v>
      </c>
      <c r="D27" s="33">
        <v>0</v>
      </c>
      <c r="E27" s="34">
        <v>0</v>
      </c>
      <c r="F27" s="33">
        <v>0</v>
      </c>
    </row>
    <row r="28" spans="1:6" ht="12.75" hidden="1" customHeight="1" x14ac:dyDescent="0.2">
      <c r="A28" s="29"/>
      <c r="B28" s="32" t="s">
        <v>39</v>
      </c>
      <c r="C28" s="32" t="s">
        <v>23</v>
      </c>
      <c r="D28" s="33">
        <v>0</v>
      </c>
      <c r="E28" s="34">
        <v>0</v>
      </c>
      <c r="F28" s="33">
        <v>0</v>
      </c>
    </row>
    <row r="29" spans="1:6" ht="25.5" x14ac:dyDescent="0.2">
      <c r="A29" s="29"/>
      <c r="B29" s="32" t="s">
        <v>40</v>
      </c>
      <c r="C29" s="32" t="s">
        <v>23</v>
      </c>
      <c r="D29" s="33">
        <v>656.09224498342144</v>
      </c>
      <c r="E29" s="33">
        <v>656.09224498342144</v>
      </c>
      <c r="F29" s="33">
        <v>0</v>
      </c>
    </row>
    <row r="30" spans="1:6" ht="12.75" x14ac:dyDescent="0.2">
      <c r="A30" s="29"/>
      <c r="B30" s="32" t="s">
        <v>41</v>
      </c>
      <c r="C30" s="32" t="s">
        <v>23</v>
      </c>
      <c r="D30" s="33">
        <v>2100.1938919999998</v>
      </c>
      <c r="E30" s="33">
        <v>0</v>
      </c>
      <c r="F30" s="33">
        <v>2100.1938919999998</v>
      </c>
    </row>
    <row r="31" spans="1:6" ht="12.75" x14ac:dyDescent="0.2">
      <c r="A31" s="29"/>
      <c r="B31" s="32" t="s">
        <v>42</v>
      </c>
      <c r="C31" s="32" t="s">
        <v>23</v>
      </c>
      <c r="D31" s="33">
        <v>1099.7190145537397</v>
      </c>
      <c r="E31" s="33">
        <v>313.99901455373964</v>
      </c>
      <c r="F31" s="33">
        <v>785.72</v>
      </c>
    </row>
    <row r="32" spans="1:6" ht="12.75" x14ac:dyDescent="0.2">
      <c r="A32" s="29"/>
      <c r="B32" s="32" t="s">
        <v>43</v>
      </c>
      <c r="C32" s="32" t="s">
        <v>23</v>
      </c>
      <c r="D32" s="33">
        <v>5620.8308999141991</v>
      </c>
      <c r="E32" s="33">
        <v>5128.4208999141993</v>
      </c>
      <c r="F32" s="33">
        <v>492.41</v>
      </c>
    </row>
    <row r="33" spans="1:6" ht="38.25" x14ac:dyDescent="0.2">
      <c r="A33" s="29" t="s">
        <v>44</v>
      </c>
      <c r="B33" s="30" t="s">
        <v>45</v>
      </c>
      <c r="C33" s="30" t="s">
        <v>23</v>
      </c>
      <c r="D33" s="31">
        <v>16735.441463356019</v>
      </c>
      <c r="E33" s="31">
        <v>11604.491463356015</v>
      </c>
      <c r="F33" s="31">
        <v>5130.9500000000007</v>
      </c>
    </row>
    <row r="34" spans="1:6" ht="12.75" x14ac:dyDescent="0.2">
      <c r="A34" s="29"/>
      <c r="B34" s="32" t="s">
        <v>46</v>
      </c>
      <c r="C34" s="32" t="s">
        <v>23</v>
      </c>
      <c r="D34" s="33">
        <v>1330.4229233290148</v>
      </c>
      <c r="E34" s="33">
        <v>1064.9529233290148</v>
      </c>
      <c r="F34" s="33">
        <v>265.47000000000003</v>
      </c>
    </row>
    <row r="35" spans="1:6" ht="12.75" hidden="1" customHeight="1" x14ac:dyDescent="0.2">
      <c r="A35" s="29"/>
      <c r="B35" s="32" t="s">
        <v>47</v>
      </c>
      <c r="C35" s="32" t="s">
        <v>23</v>
      </c>
      <c r="D35" s="33">
        <v>0</v>
      </c>
      <c r="E35" s="33">
        <v>0</v>
      </c>
      <c r="F35" s="33">
        <v>0</v>
      </c>
    </row>
    <row r="36" spans="1:6" ht="12.75" x14ac:dyDescent="0.2">
      <c r="A36" s="29"/>
      <c r="B36" s="32" t="s">
        <v>48</v>
      </c>
      <c r="C36" s="32" t="s">
        <v>23</v>
      </c>
      <c r="D36" s="33">
        <v>9951.755817248657</v>
      </c>
      <c r="E36" s="33">
        <v>7657.3858172486562</v>
      </c>
      <c r="F36" s="33">
        <v>2294.37</v>
      </c>
    </row>
    <row r="37" spans="1:6" ht="12.75" x14ac:dyDescent="0.2">
      <c r="A37" s="29"/>
      <c r="B37" s="32" t="s">
        <v>49</v>
      </c>
      <c r="C37" s="32" t="s">
        <v>23</v>
      </c>
      <c r="D37" s="33">
        <v>1006.269286774969</v>
      </c>
      <c r="E37" s="33">
        <v>765.77928677496902</v>
      </c>
      <c r="F37" s="33">
        <v>240.49</v>
      </c>
    </row>
    <row r="38" spans="1:6" ht="12.75" x14ac:dyDescent="0.2">
      <c r="A38" s="29"/>
      <c r="B38" s="32" t="s">
        <v>50</v>
      </c>
      <c r="C38" s="32" t="s">
        <v>23</v>
      </c>
      <c r="D38" s="33">
        <v>15.108709948679154</v>
      </c>
      <c r="E38" s="33">
        <v>15.108709948679154</v>
      </c>
      <c r="F38" s="33">
        <v>0</v>
      </c>
    </row>
    <row r="39" spans="1:6" ht="12.75" x14ac:dyDescent="0.2">
      <c r="A39" s="29"/>
      <c r="B39" s="32" t="s">
        <v>51</v>
      </c>
      <c r="C39" s="32" t="s">
        <v>23</v>
      </c>
      <c r="D39" s="33">
        <v>807.2222238302171</v>
      </c>
      <c r="E39" s="33">
        <v>650.25222383021708</v>
      </c>
      <c r="F39" s="33">
        <v>156.97</v>
      </c>
    </row>
    <row r="40" spans="1:6" ht="12.75" x14ac:dyDescent="0.2">
      <c r="A40" s="29"/>
      <c r="B40" s="32" t="s">
        <v>52</v>
      </c>
      <c r="C40" s="32" t="s">
        <v>23</v>
      </c>
      <c r="D40" s="33">
        <v>368.33801449372186</v>
      </c>
      <c r="E40" s="33">
        <v>317.64801449372186</v>
      </c>
      <c r="F40" s="33">
        <v>50.69</v>
      </c>
    </row>
    <row r="41" spans="1:6" ht="12.75" customHeight="1" x14ac:dyDescent="0.2">
      <c r="A41" s="29"/>
      <c r="B41" s="32" t="s">
        <v>53</v>
      </c>
      <c r="C41" s="32" t="s">
        <v>23</v>
      </c>
      <c r="D41" s="33">
        <v>0</v>
      </c>
      <c r="E41" s="33">
        <v>0</v>
      </c>
      <c r="F41" s="33">
        <v>0</v>
      </c>
    </row>
    <row r="42" spans="1:6" ht="12.75" hidden="1" customHeight="1" x14ac:dyDescent="0.2">
      <c r="A42" s="29"/>
      <c r="B42" s="32"/>
      <c r="C42" s="32"/>
      <c r="D42" s="33">
        <v>0</v>
      </c>
      <c r="E42" s="33">
        <v>0</v>
      </c>
      <c r="F42" s="33">
        <v>0</v>
      </c>
    </row>
    <row r="43" spans="1:6" ht="12.75" x14ac:dyDescent="0.2">
      <c r="A43" s="29"/>
      <c r="B43" s="32" t="s">
        <v>54</v>
      </c>
      <c r="C43" s="32" t="s">
        <v>23</v>
      </c>
      <c r="D43" s="33">
        <v>46.924267075617834</v>
      </c>
      <c r="E43" s="33">
        <v>32.224267075617838</v>
      </c>
      <c r="F43" s="33">
        <v>14.7</v>
      </c>
    </row>
    <row r="44" spans="1:6" ht="12.75" x14ac:dyDescent="0.2">
      <c r="A44" s="29"/>
      <c r="B44" s="32" t="s">
        <v>55</v>
      </c>
      <c r="C44" s="32" t="s">
        <v>23</v>
      </c>
      <c r="D44" s="33">
        <v>19.359008377459592</v>
      </c>
      <c r="E44" s="33">
        <v>14.729008377459593</v>
      </c>
      <c r="F44" s="33">
        <v>4.63</v>
      </c>
    </row>
    <row r="45" spans="1:6" ht="12.75" x14ac:dyDescent="0.2">
      <c r="A45" s="29"/>
      <c r="B45" s="32" t="s">
        <v>56</v>
      </c>
      <c r="C45" s="32" t="s">
        <v>23</v>
      </c>
      <c r="D45" s="33">
        <v>513.25</v>
      </c>
      <c r="E45" s="33">
        <v>0</v>
      </c>
      <c r="F45" s="33">
        <v>513.25</v>
      </c>
    </row>
    <row r="46" spans="1:6" ht="12.75" x14ac:dyDescent="0.2">
      <c r="A46" s="29"/>
      <c r="B46" s="32" t="s">
        <v>57</v>
      </c>
      <c r="C46" s="32" t="s">
        <v>23</v>
      </c>
      <c r="D46" s="33">
        <v>517.71401591263225</v>
      </c>
      <c r="E46" s="33">
        <v>402.64401591263226</v>
      </c>
      <c r="F46" s="33">
        <v>115.07</v>
      </c>
    </row>
    <row r="47" spans="1:6" ht="12.75" x14ac:dyDescent="0.2">
      <c r="A47" s="29"/>
      <c r="B47" s="32" t="s">
        <v>58</v>
      </c>
      <c r="C47" s="32" t="s">
        <v>23</v>
      </c>
      <c r="D47" s="33">
        <v>231.1</v>
      </c>
      <c r="E47" s="33">
        <v>0</v>
      </c>
      <c r="F47" s="33">
        <v>231.1</v>
      </c>
    </row>
    <row r="48" spans="1:6" ht="12.75" x14ac:dyDescent="0.2">
      <c r="A48" s="29"/>
      <c r="B48" s="32" t="s">
        <v>59</v>
      </c>
      <c r="C48" s="32" t="s">
        <v>23</v>
      </c>
      <c r="D48" s="33">
        <v>382.65891807802757</v>
      </c>
      <c r="E48" s="33">
        <v>185.35891807802759</v>
      </c>
      <c r="F48" s="33">
        <v>197.3</v>
      </c>
    </row>
    <row r="49" spans="1:6" ht="12.75" x14ac:dyDescent="0.2">
      <c r="A49" s="29"/>
      <c r="B49" s="32" t="s">
        <v>60</v>
      </c>
      <c r="C49" s="32" t="s">
        <v>23</v>
      </c>
      <c r="D49" s="33">
        <v>98.677181475576162</v>
      </c>
      <c r="E49" s="33">
        <v>98.677181475576162</v>
      </c>
      <c r="F49" s="33">
        <v>0</v>
      </c>
    </row>
    <row r="50" spans="1:6" ht="12.75" x14ac:dyDescent="0.2">
      <c r="A50" s="29"/>
      <c r="B50" s="32" t="s">
        <v>61</v>
      </c>
      <c r="C50" s="32" t="s">
        <v>23</v>
      </c>
      <c r="D50" s="33">
        <v>224.58</v>
      </c>
      <c r="E50" s="33">
        <v>0</v>
      </c>
      <c r="F50" s="33">
        <v>224.58</v>
      </c>
    </row>
    <row r="51" spans="1:6" ht="12.75" x14ac:dyDescent="0.2">
      <c r="A51" s="29"/>
      <c r="B51" s="32" t="s">
        <v>62</v>
      </c>
      <c r="C51" s="32" t="s">
        <v>23</v>
      </c>
      <c r="D51" s="33">
        <v>69.733774494038997</v>
      </c>
      <c r="E51" s="33">
        <v>9.3537744940389889</v>
      </c>
      <c r="F51" s="33">
        <v>60.38</v>
      </c>
    </row>
    <row r="52" spans="1:6" ht="12.75" hidden="1" customHeight="1" x14ac:dyDescent="0.2">
      <c r="A52" s="29"/>
      <c r="B52" s="32" t="s">
        <v>63</v>
      </c>
      <c r="C52" s="32" t="s">
        <v>23</v>
      </c>
      <c r="D52" s="33">
        <v>0</v>
      </c>
      <c r="E52" s="33">
        <v>0</v>
      </c>
      <c r="F52" s="33">
        <v>0</v>
      </c>
    </row>
    <row r="53" spans="1:6" ht="12.75" x14ac:dyDescent="0.2">
      <c r="A53" s="29"/>
      <c r="B53" s="32" t="s">
        <v>64</v>
      </c>
      <c r="C53" s="32" t="s">
        <v>23</v>
      </c>
      <c r="D53" s="33">
        <v>0</v>
      </c>
      <c r="E53" s="33">
        <v>0</v>
      </c>
      <c r="F53" s="33">
        <v>0</v>
      </c>
    </row>
    <row r="54" spans="1:6" ht="12.75" x14ac:dyDescent="0.2">
      <c r="A54" s="29"/>
      <c r="B54" s="32" t="s">
        <v>65</v>
      </c>
      <c r="C54" s="32" t="s">
        <v>23</v>
      </c>
      <c r="D54" s="33">
        <v>154.03</v>
      </c>
      <c r="E54" s="33">
        <v>0</v>
      </c>
      <c r="F54" s="33">
        <v>154.03</v>
      </c>
    </row>
    <row r="55" spans="1:6" ht="12.75" x14ac:dyDescent="0.2">
      <c r="A55" s="29"/>
      <c r="B55" s="32" t="s">
        <v>66</v>
      </c>
      <c r="C55" s="32" t="s">
        <v>23</v>
      </c>
      <c r="D55" s="33">
        <v>248.5990734996424</v>
      </c>
      <c r="E55" s="33">
        <v>104.41907349964239</v>
      </c>
      <c r="F55" s="33">
        <v>144.18</v>
      </c>
    </row>
    <row r="56" spans="1:6" ht="12.75" x14ac:dyDescent="0.2">
      <c r="A56" s="29"/>
      <c r="B56" s="32" t="s">
        <v>67</v>
      </c>
      <c r="C56" s="32" t="s">
        <v>23</v>
      </c>
      <c r="D56" s="33">
        <v>643.72262394799054</v>
      </c>
      <c r="E56" s="33">
        <v>256.63262394799062</v>
      </c>
      <c r="F56" s="33">
        <v>387.09</v>
      </c>
    </row>
    <row r="57" spans="1:6" ht="12.75" customHeight="1" x14ac:dyDescent="0.2">
      <c r="A57" s="29"/>
      <c r="B57" s="32" t="s">
        <v>68</v>
      </c>
      <c r="C57" s="32"/>
      <c r="D57" s="33">
        <v>65.09</v>
      </c>
      <c r="E57" s="33">
        <v>0</v>
      </c>
      <c r="F57" s="33">
        <v>65.09</v>
      </c>
    </row>
    <row r="58" spans="1:6" ht="12.75" x14ac:dyDescent="0.2">
      <c r="A58" s="29"/>
      <c r="B58" s="32" t="s">
        <v>69</v>
      </c>
      <c r="C58" s="32" t="s">
        <v>23</v>
      </c>
      <c r="D58" s="33">
        <v>40.885624869772791</v>
      </c>
      <c r="E58" s="33">
        <v>29.325624869772788</v>
      </c>
      <c r="F58" s="33">
        <v>11.56</v>
      </c>
    </row>
    <row r="59" spans="1:6" ht="12.75" x14ac:dyDescent="0.2">
      <c r="A59" s="29" t="s">
        <v>70</v>
      </c>
      <c r="B59" s="30" t="s">
        <v>71</v>
      </c>
      <c r="C59" s="30" t="s">
        <v>23</v>
      </c>
      <c r="D59" s="31">
        <v>712.39</v>
      </c>
      <c r="E59" s="31">
        <v>712.39</v>
      </c>
      <c r="F59" s="31">
        <v>0</v>
      </c>
    </row>
    <row r="60" spans="1:6" ht="12.75" x14ac:dyDescent="0.2">
      <c r="A60" s="29" t="s">
        <v>72</v>
      </c>
      <c r="B60" s="30" t="s">
        <v>73</v>
      </c>
      <c r="C60" s="30" t="s">
        <v>23</v>
      </c>
      <c r="D60" s="31">
        <v>348.40999999999997</v>
      </c>
      <c r="E60" s="31">
        <v>254.31</v>
      </c>
      <c r="F60" s="31">
        <v>94.1</v>
      </c>
    </row>
    <row r="61" spans="1:6" ht="12.75" x14ac:dyDescent="0.2">
      <c r="A61" s="29" t="s">
        <v>74</v>
      </c>
      <c r="B61" s="30" t="s">
        <v>75</v>
      </c>
      <c r="C61" s="30" t="s">
        <v>23</v>
      </c>
      <c r="D61" s="31">
        <v>7933.4522541225397</v>
      </c>
      <c r="E61" s="31">
        <v>734.1222541225402</v>
      </c>
      <c r="F61" s="31">
        <v>7199.33</v>
      </c>
    </row>
    <row r="62" spans="1:6" ht="12.75" x14ac:dyDescent="0.2">
      <c r="A62" s="29"/>
      <c r="B62" s="32" t="s">
        <v>76</v>
      </c>
      <c r="C62" s="32" t="s">
        <v>23</v>
      </c>
      <c r="D62" s="33">
        <v>2000.5655607640147</v>
      </c>
      <c r="E62" s="33">
        <v>159.06556076401469</v>
      </c>
      <c r="F62" s="33">
        <v>1841.5</v>
      </c>
    </row>
    <row r="63" spans="1:6" ht="12.75" x14ac:dyDescent="0.2">
      <c r="A63" s="29"/>
      <c r="B63" s="32" t="s">
        <v>77</v>
      </c>
      <c r="C63" s="32" t="s">
        <v>23</v>
      </c>
      <c r="D63" s="33">
        <v>200.20748465300676</v>
      </c>
      <c r="E63" s="33">
        <v>76.757484653006756</v>
      </c>
      <c r="F63" s="33">
        <v>123.45</v>
      </c>
    </row>
    <row r="64" spans="1:6" ht="12.75" x14ac:dyDescent="0.2">
      <c r="A64" s="36"/>
      <c r="B64" s="32" t="s">
        <v>78</v>
      </c>
      <c r="C64" s="32" t="s">
        <v>23</v>
      </c>
      <c r="D64" s="33">
        <v>243.73063194733834</v>
      </c>
      <c r="E64" s="33">
        <v>112.81063194733836</v>
      </c>
      <c r="F64" s="33">
        <v>130.91999999999999</v>
      </c>
    </row>
    <row r="65" spans="1:6" ht="38.25" x14ac:dyDescent="0.2">
      <c r="A65" s="36"/>
      <c r="B65" s="32" t="s">
        <v>79</v>
      </c>
      <c r="C65" s="32" t="s">
        <v>23</v>
      </c>
      <c r="D65" s="33">
        <v>385.48857675818044</v>
      </c>
      <c r="E65" s="33">
        <v>385.48857675818044</v>
      </c>
      <c r="F65" s="33">
        <v>0</v>
      </c>
    </row>
    <row r="66" spans="1:6" ht="12.75" x14ac:dyDescent="0.2">
      <c r="A66" s="36"/>
      <c r="B66" s="32" t="s">
        <v>80</v>
      </c>
      <c r="C66" s="32" t="s">
        <v>23</v>
      </c>
      <c r="D66" s="33">
        <v>5103.46</v>
      </c>
      <c r="E66" s="33">
        <v>0</v>
      </c>
      <c r="F66" s="33">
        <v>5103.46</v>
      </c>
    </row>
    <row r="67" spans="1:6" ht="12.75" x14ac:dyDescent="0.2">
      <c r="A67" s="48"/>
      <c r="B67" s="49" t="s">
        <v>81</v>
      </c>
      <c r="C67" s="50" t="s">
        <v>23</v>
      </c>
      <c r="D67" s="51">
        <v>384501.71953676583</v>
      </c>
      <c r="E67" s="51">
        <v>254155.57564476584</v>
      </c>
      <c r="F67" s="51">
        <v>130346.14389200001</v>
      </c>
    </row>
    <row r="68" spans="1:6" ht="12.75" x14ac:dyDescent="0.2">
      <c r="A68" s="37"/>
      <c r="B68" s="37"/>
      <c r="C68" s="37"/>
      <c r="D68" s="37"/>
      <c r="E68" s="37"/>
      <c r="F68" s="37"/>
    </row>
    <row r="69" spans="1:6" ht="11.25" customHeight="1" x14ac:dyDescent="0.2">
      <c r="A69" s="107" t="s">
        <v>82</v>
      </c>
      <c r="B69" s="108"/>
      <c r="C69" s="108"/>
      <c r="D69" s="108"/>
      <c r="E69" s="108"/>
      <c r="F69" s="109"/>
    </row>
    <row r="70" spans="1:6" ht="25.5" x14ac:dyDescent="0.2">
      <c r="A70" s="38"/>
      <c r="B70" s="39" t="s">
        <v>83</v>
      </c>
      <c r="C70" s="40" t="s">
        <v>23</v>
      </c>
      <c r="D70" s="41">
        <v>60.492180111956323</v>
      </c>
      <c r="E70" s="41">
        <v>31.832180111956323</v>
      </c>
      <c r="F70" s="43">
        <v>28.66</v>
      </c>
    </row>
    <row r="71" spans="1:6" ht="12.75" x14ac:dyDescent="0.2">
      <c r="A71" s="38"/>
      <c r="B71" s="39" t="s">
        <v>84</v>
      </c>
      <c r="C71" s="40" t="s">
        <v>23</v>
      </c>
      <c r="D71" s="41">
        <v>0</v>
      </c>
      <c r="E71" s="41"/>
      <c r="F71" s="43"/>
    </row>
    <row r="72" spans="1:6" ht="12.75" x14ac:dyDescent="0.2">
      <c r="A72" s="38"/>
      <c r="B72" s="39" t="s">
        <v>85</v>
      </c>
      <c r="C72" s="40" t="s">
        <v>23</v>
      </c>
      <c r="D72" s="41">
        <v>2322.2600000000002</v>
      </c>
      <c r="E72" s="41">
        <v>1897.2</v>
      </c>
      <c r="F72" s="43">
        <v>425.06</v>
      </c>
    </row>
    <row r="73" spans="1:6" ht="12.75" x14ac:dyDescent="0.2">
      <c r="A73" s="38"/>
      <c r="B73" s="39" t="s">
        <v>86</v>
      </c>
      <c r="C73" s="40" t="s">
        <v>23</v>
      </c>
      <c r="D73" s="41">
        <v>7583.5400000000009</v>
      </c>
      <c r="E73" s="41">
        <v>4501.8100000000004</v>
      </c>
      <c r="F73" s="41">
        <v>3081.73</v>
      </c>
    </row>
    <row r="74" spans="1:6" ht="38.25" x14ac:dyDescent="0.2">
      <c r="A74" s="38"/>
      <c r="B74" s="39" t="s">
        <v>87</v>
      </c>
      <c r="C74" s="40" t="s">
        <v>23</v>
      </c>
      <c r="D74" s="41">
        <v>1.1600000000000001</v>
      </c>
      <c r="E74" s="41">
        <v>0.93</v>
      </c>
      <c r="F74" s="41">
        <v>0.23</v>
      </c>
    </row>
    <row r="75" spans="1:6" ht="12.75" x14ac:dyDescent="0.2">
      <c r="A75" s="38"/>
      <c r="B75" s="39" t="s">
        <v>88</v>
      </c>
      <c r="C75" s="40" t="s">
        <v>23</v>
      </c>
      <c r="D75" s="41">
        <v>466.53999999999996</v>
      </c>
      <c r="E75" s="41">
        <v>279.32</v>
      </c>
      <c r="F75" s="42">
        <v>187.22</v>
      </c>
    </row>
    <row r="76" spans="1:6" ht="12.75" hidden="1" customHeight="1" x14ac:dyDescent="0.2">
      <c r="A76" s="38"/>
      <c r="B76" s="39" t="s">
        <v>89</v>
      </c>
      <c r="C76" s="40" t="s">
        <v>23</v>
      </c>
      <c r="D76" s="41">
        <v>453.14369368265972</v>
      </c>
      <c r="E76" s="41">
        <v>371.66379368265967</v>
      </c>
      <c r="F76" s="42">
        <v>81.479900000000043</v>
      </c>
    </row>
    <row r="77" spans="1:6" ht="12.75" hidden="1" customHeight="1" x14ac:dyDescent="0.2">
      <c r="A77" s="38"/>
      <c r="B77" s="39" t="s">
        <v>90</v>
      </c>
      <c r="C77" s="40" t="s">
        <v>23</v>
      </c>
      <c r="D77" s="41">
        <v>0</v>
      </c>
      <c r="E77" s="41">
        <v>0</v>
      </c>
      <c r="F77" s="42">
        <v>0</v>
      </c>
    </row>
    <row r="78" spans="1:6" ht="12.75" hidden="1" customHeight="1" x14ac:dyDescent="0.2">
      <c r="A78" s="38"/>
      <c r="B78" s="39" t="s">
        <v>91</v>
      </c>
      <c r="C78" s="40" t="s">
        <v>23</v>
      </c>
      <c r="D78" s="41">
        <v>0</v>
      </c>
      <c r="E78" s="41">
        <v>0</v>
      </c>
      <c r="F78" s="42">
        <v>0</v>
      </c>
    </row>
    <row r="79" spans="1:6" ht="12.75" hidden="1" customHeight="1" x14ac:dyDescent="0.2">
      <c r="A79" s="38"/>
      <c r="B79" s="39" t="s">
        <v>92</v>
      </c>
      <c r="C79" s="40" t="s">
        <v>23</v>
      </c>
      <c r="D79" s="41">
        <v>0</v>
      </c>
      <c r="E79" s="41">
        <v>0</v>
      </c>
      <c r="F79" s="42">
        <v>0</v>
      </c>
    </row>
    <row r="80" spans="1:6" s="68" customFormat="1" ht="12.75" x14ac:dyDescent="0.2">
      <c r="A80" s="97"/>
      <c r="B80" s="98" t="s">
        <v>93</v>
      </c>
      <c r="C80" s="99" t="s">
        <v>23</v>
      </c>
      <c r="D80" s="100">
        <v>7115.87</v>
      </c>
      <c r="E80" s="100">
        <v>4221.57</v>
      </c>
      <c r="F80" s="100">
        <v>2894.3</v>
      </c>
    </row>
    <row r="81" spans="1:6" ht="12.75" x14ac:dyDescent="0.2">
      <c r="A81" s="38"/>
      <c r="B81" s="39" t="s">
        <v>94</v>
      </c>
      <c r="C81" s="40" t="s">
        <v>23</v>
      </c>
      <c r="D81" s="41">
        <v>4.3500000000000005</v>
      </c>
      <c r="E81" s="41">
        <v>3.49</v>
      </c>
      <c r="F81" s="41">
        <v>0.86</v>
      </c>
    </row>
    <row r="82" spans="1:6" ht="12.75" x14ac:dyDescent="0.2">
      <c r="A82" s="38"/>
      <c r="B82" s="39" t="s">
        <v>95</v>
      </c>
      <c r="C82" s="40" t="s">
        <v>23</v>
      </c>
      <c r="D82" s="41">
        <v>530.28</v>
      </c>
      <c r="E82" s="41">
        <v>205.78</v>
      </c>
      <c r="F82" s="43">
        <v>324.5</v>
      </c>
    </row>
    <row r="83" spans="1:6" ht="12.75" x14ac:dyDescent="0.2">
      <c r="A83" s="38"/>
      <c r="B83" s="39" t="s">
        <v>96</v>
      </c>
      <c r="C83" s="40" t="s">
        <v>23</v>
      </c>
      <c r="D83" s="41">
        <v>201.148</v>
      </c>
      <c r="E83" s="41">
        <v>163.88</v>
      </c>
      <c r="F83" s="41">
        <v>37.268000000000001</v>
      </c>
    </row>
    <row r="84" spans="1:6" ht="12.75" x14ac:dyDescent="0.2">
      <c r="A84" s="38"/>
      <c r="B84" s="39" t="s">
        <v>97</v>
      </c>
      <c r="C84" s="40" t="s">
        <v>23</v>
      </c>
      <c r="D84" s="41">
        <v>94.41</v>
      </c>
      <c r="E84" s="41">
        <v>3.82</v>
      </c>
      <c r="F84" s="41">
        <v>90.59</v>
      </c>
    </row>
    <row r="85" spans="1:6" ht="12.75" x14ac:dyDescent="0.2">
      <c r="A85" s="38"/>
      <c r="B85" s="39" t="s">
        <v>98</v>
      </c>
      <c r="C85" s="40" t="s">
        <v>23</v>
      </c>
      <c r="D85" s="41">
        <v>6285.68</v>
      </c>
      <c r="E85" s="41">
        <v>3844.6</v>
      </c>
      <c r="F85" s="41">
        <v>2441.08</v>
      </c>
    </row>
    <row r="86" spans="1:6" ht="12.75" x14ac:dyDescent="0.2">
      <c r="A86" s="38"/>
      <c r="B86" s="39" t="s">
        <v>99</v>
      </c>
      <c r="C86" s="40" t="s">
        <v>23</v>
      </c>
      <c r="D86" s="41">
        <v>85243.43</v>
      </c>
      <c r="E86" s="41">
        <v>55337.54</v>
      </c>
      <c r="F86" s="41">
        <v>29905.89</v>
      </c>
    </row>
    <row r="87" spans="1:6" ht="13.5" customHeight="1" x14ac:dyDescent="0.2">
      <c r="A87" s="38"/>
      <c r="B87" s="39" t="s">
        <v>100</v>
      </c>
      <c r="C87" s="40" t="s">
        <v>23</v>
      </c>
      <c r="D87" s="41">
        <v>28317.4849971</v>
      </c>
      <c r="E87" s="41">
        <v>20863.88</v>
      </c>
      <c r="F87" s="41">
        <v>7453.6049971000002</v>
      </c>
    </row>
    <row r="88" spans="1:6" ht="25.5" x14ac:dyDescent="0.2">
      <c r="A88" s="38"/>
      <c r="B88" s="39" t="s">
        <v>101</v>
      </c>
      <c r="C88" s="40" t="s">
        <v>23</v>
      </c>
      <c r="D88" s="41">
        <v>8972.5249999999996</v>
      </c>
      <c r="E88" s="41">
        <v>0</v>
      </c>
      <c r="F88" s="41">
        <v>8972.5249999999996</v>
      </c>
    </row>
    <row r="89" spans="1:6" ht="12.75" x14ac:dyDescent="0.2">
      <c r="A89" s="38"/>
      <c r="B89" s="39" t="s">
        <v>102</v>
      </c>
      <c r="C89" s="40" t="s">
        <v>23</v>
      </c>
      <c r="D89" s="41">
        <v>9453.17</v>
      </c>
      <c r="E89" s="41">
        <v>9453.17</v>
      </c>
      <c r="F89" s="42">
        <v>0</v>
      </c>
    </row>
    <row r="90" spans="1:6" ht="38.25" x14ac:dyDescent="0.2">
      <c r="A90" s="38"/>
      <c r="B90" s="39" t="s">
        <v>106</v>
      </c>
      <c r="C90" s="40"/>
      <c r="D90" s="41">
        <v>0</v>
      </c>
      <c r="E90" s="41"/>
      <c r="F90" s="41">
        <v>0</v>
      </c>
    </row>
    <row r="91" spans="1:6" ht="12.75" x14ac:dyDescent="0.2">
      <c r="A91" s="36"/>
      <c r="B91" s="44" t="s">
        <v>103</v>
      </c>
      <c r="C91" s="40" t="s">
        <v>23</v>
      </c>
      <c r="D91" s="41">
        <v>111.97</v>
      </c>
      <c r="E91" s="41">
        <v>77.63</v>
      </c>
      <c r="F91" s="41">
        <v>34.340000000000003</v>
      </c>
    </row>
    <row r="92" spans="1:6" ht="12.75" x14ac:dyDescent="0.2">
      <c r="A92" s="36"/>
      <c r="B92" s="44"/>
      <c r="C92" s="40"/>
      <c r="D92" s="41"/>
      <c r="E92" s="41"/>
      <c r="F92" s="41"/>
    </row>
    <row r="93" spans="1:6" ht="12.75" x14ac:dyDescent="0.2">
      <c r="A93" s="48"/>
      <c r="B93" s="49" t="s">
        <v>104</v>
      </c>
      <c r="C93" s="50" t="s">
        <v>23</v>
      </c>
      <c r="D93" s="51">
        <v>142064.87217721195</v>
      </c>
      <c r="E93" s="51">
        <v>92163.062180111956</v>
      </c>
      <c r="F93" s="51">
        <v>49901.809997099997</v>
      </c>
    </row>
    <row r="95" spans="1:6" ht="15" x14ac:dyDescent="0.25">
      <c r="A95" s="52"/>
      <c r="B95" s="53" t="s">
        <v>105</v>
      </c>
      <c r="C95" s="54" t="s">
        <v>23</v>
      </c>
      <c r="D95" s="55">
        <v>526566.59171397774</v>
      </c>
      <c r="E95" s="55">
        <v>346318.63782487781</v>
      </c>
      <c r="F95" s="55">
        <v>180247.9538891</v>
      </c>
    </row>
    <row r="96" spans="1:6" x14ac:dyDescent="0.2">
      <c r="D96" s="47"/>
      <c r="E96" s="46"/>
      <c r="F96" s="46"/>
    </row>
    <row r="97" spans="4:6" x14ac:dyDescent="0.2">
      <c r="D97" s="35"/>
      <c r="E97" s="35"/>
      <c r="F97" s="35"/>
    </row>
    <row r="99" spans="4:6" x14ac:dyDescent="0.2">
      <c r="E99" s="35"/>
    </row>
    <row r="102" spans="4:6" x14ac:dyDescent="0.2">
      <c r="E102" s="35"/>
    </row>
  </sheetData>
  <mergeCells count="3">
    <mergeCell ref="A1:F1"/>
    <mergeCell ref="A13:C13"/>
    <mergeCell ref="A69:F69"/>
  </mergeCells>
  <pageMargins left="0.23622047244094491" right="0" top="0" bottom="0" header="0" footer="0"/>
  <pageSetup paperSize="9" scale="81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06"/>
  <sheetViews>
    <sheetView view="pageBreakPreview" topLeftCell="A67" zoomScaleNormal="100" zoomScaleSheetLayoutView="100" workbookViewId="0">
      <selection activeCell="L75" sqref="K75:L75"/>
    </sheetView>
  </sheetViews>
  <sheetFormatPr defaultRowHeight="11.25" x14ac:dyDescent="0.2"/>
  <cols>
    <col min="1" max="1" width="7.83203125" style="1" customWidth="1"/>
    <col min="2" max="2" width="75" style="1" customWidth="1"/>
    <col min="3" max="3" width="11.83203125" style="1" customWidth="1"/>
    <col min="4" max="4" width="14.33203125" style="1" customWidth="1"/>
    <col min="5" max="5" width="19" style="1" customWidth="1"/>
    <col min="6" max="6" width="16.6640625" style="70" customWidth="1"/>
    <col min="7" max="7" width="9.33203125" style="1"/>
    <col min="8" max="9" width="10.1640625" style="1" bestFit="1" customWidth="1"/>
    <col min="10" max="10" width="13.1640625" style="1" customWidth="1"/>
    <col min="11" max="11" width="11.83203125" style="1" bestFit="1" customWidth="1"/>
    <col min="12" max="12" width="9.33203125" style="1"/>
    <col min="13" max="13" width="10.1640625" style="1" bestFit="1" customWidth="1"/>
    <col min="14" max="16384" width="9.33203125" style="1"/>
  </cols>
  <sheetData>
    <row r="1" spans="1:10" ht="36" customHeight="1" x14ac:dyDescent="0.2">
      <c r="A1" s="104" t="s">
        <v>108</v>
      </c>
      <c r="B1" s="104"/>
      <c r="C1" s="104"/>
      <c r="D1" s="104"/>
      <c r="E1" s="104"/>
      <c r="F1" s="104"/>
    </row>
    <row r="2" spans="1:10" ht="15" hidden="1" x14ac:dyDescent="0.2">
      <c r="D2" s="2"/>
      <c r="E2" s="3"/>
    </row>
    <row r="3" spans="1:10" ht="38.25" hidden="1" x14ac:dyDescent="0.2">
      <c r="A3" s="4" t="s">
        <v>0</v>
      </c>
      <c r="B3" s="4" t="s">
        <v>1</v>
      </c>
      <c r="C3" s="4" t="s">
        <v>2</v>
      </c>
      <c r="D3" s="5" t="s">
        <v>3</v>
      </c>
      <c r="E3" s="5" t="s">
        <v>4</v>
      </c>
    </row>
    <row r="4" spans="1:10" hidden="1" x14ac:dyDescent="0.2">
      <c r="A4" s="6">
        <v>1</v>
      </c>
      <c r="B4" s="7"/>
      <c r="C4" s="8"/>
      <c r="D4" s="9" t="s">
        <v>5</v>
      </c>
      <c r="E4" s="9" t="s">
        <v>6</v>
      </c>
    </row>
    <row r="5" spans="1:10" hidden="1" x14ac:dyDescent="0.2">
      <c r="A5" s="10" t="s">
        <v>7</v>
      </c>
      <c r="B5" s="11"/>
      <c r="C5" s="11"/>
      <c r="D5" s="9"/>
      <c r="E5" s="9" t="s">
        <v>8</v>
      </c>
    </row>
    <row r="6" spans="1:10" hidden="1" x14ac:dyDescent="0.2">
      <c r="A6" s="12"/>
      <c r="B6" s="13" t="s">
        <v>9</v>
      </c>
      <c r="C6" s="14" t="s">
        <v>10</v>
      </c>
      <c r="D6" s="15">
        <v>6.7000000000000004E-2</v>
      </c>
      <c r="E6" s="15">
        <v>6.7000000000000004E-2</v>
      </c>
    </row>
    <row r="7" spans="1:10" hidden="1" x14ac:dyDescent="0.2">
      <c r="A7" s="12"/>
      <c r="B7" s="16" t="s">
        <v>11</v>
      </c>
      <c r="C7" s="14" t="s">
        <v>10</v>
      </c>
      <c r="D7" s="17">
        <v>0.01</v>
      </c>
      <c r="E7" s="17">
        <v>0.01</v>
      </c>
    </row>
    <row r="8" spans="1:10" hidden="1" x14ac:dyDescent="0.2">
      <c r="A8" s="12"/>
      <c r="B8" s="13" t="s">
        <v>12</v>
      </c>
      <c r="C8" s="14" t="s">
        <v>13</v>
      </c>
      <c r="D8" s="18">
        <v>14182.9</v>
      </c>
      <c r="E8" s="18">
        <v>14182.9</v>
      </c>
    </row>
    <row r="9" spans="1:10" hidden="1" x14ac:dyDescent="0.2">
      <c r="A9" s="12"/>
      <c r="B9" s="13" t="s">
        <v>14</v>
      </c>
      <c r="C9" s="14" t="s">
        <v>10</v>
      </c>
      <c r="D9" s="19"/>
      <c r="E9" s="19"/>
    </row>
    <row r="10" spans="1:10" hidden="1" x14ac:dyDescent="0.2">
      <c r="A10" s="12"/>
      <c r="B10" s="16" t="s">
        <v>15</v>
      </c>
      <c r="C10" s="14"/>
      <c r="D10" s="20">
        <v>0.75</v>
      </c>
      <c r="E10" s="20">
        <v>0.75</v>
      </c>
    </row>
    <row r="11" spans="1:10" hidden="1" x14ac:dyDescent="0.2">
      <c r="A11" s="21"/>
      <c r="B11" s="22" t="s">
        <v>16</v>
      </c>
      <c r="C11" s="23"/>
      <c r="D11" s="24">
        <f>(1+D6)*(1-D7)*(1+D9*D10)</f>
        <v>1.05633</v>
      </c>
      <c r="E11" s="24">
        <f>(1+E6)*(1-E7)*(1+E9*E10)</f>
        <v>1.05633</v>
      </c>
    </row>
    <row r="12" spans="1:10" hidden="1" x14ac:dyDescent="0.2">
      <c r="A12" s="12"/>
      <c r="B12" s="25"/>
      <c r="C12" s="14"/>
      <c r="D12" s="26"/>
      <c r="E12" s="26"/>
    </row>
    <row r="13" spans="1:10" ht="45.75" customHeight="1" x14ac:dyDescent="0.2">
      <c r="A13" s="105" t="s">
        <v>17</v>
      </c>
      <c r="B13" s="106"/>
      <c r="C13" s="106"/>
      <c r="D13" s="27" t="s">
        <v>18</v>
      </c>
      <c r="E13" s="27" t="s">
        <v>19</v>
      </c>
      <c r="F13" s="28" t="s">
        <v>20</v>
      </c>
    </row>
    <row r="14" spans="1:10" ht="12.75" x14ac:dyDescent="0.2">
      <c r="A14" s="29" t="s">
        <v>21</v>
      </c>
      <c r="B14" s="94" t="s">
        <v>22</v>
      </c>
      <c r="C14" s="94" t="s">
        <v>23</v>
      </c>
      <c r="D14" s="84">
        <v>41691.343591408644</v>
      </c>
      <c r="E14" s="84">
        <v>32760.839659305606</v>
      </c>
      <c r="F14" s="84">
        <v>8930.5039321030399</v>
      </c>
      <c r="H14" s="35"/>
      <c r="J14" s="35"/>
    </row>
    <row r="15" spans="1:10" ht="12.75" hidden="1" customHeight="1" x14ac:dyDescent="0.2">
      <c r="A15" s="29"/>
      <c r="B15" s="95" t="s">
        <v>24</v>
      </c>
      <c r="C15" s="95" t="s">
        <v>23</v>
      </c>
      <c r="D15" s="83">
        <v>0</v>
      </c>
      <c r="E15" s="83"/>
      <c r="F15" s="83"/>
    </row>
    <row r="16" spans="1:10" ht="12.75" hidden="1" customHeight="1" x14ac:dyDescent="0.2">
      <c r="A16" s="29"/>
      <c r="B16" s="95" t="s">
        <v>25</v>
      </c>
      <c r="C16" s="95" t="s">
        <v>23</v>
      </c>
      <c r="D16" s="83">
        <v>0</v>
      </c>
      <c r="E16" s="83"/>
      <c r="F16" s="83"/>
    </row>
    <row r="17" spans="1:6" ht="12.75" x14ac:dyDescent="0.2">
      <c r="A17" s="29"/>
      <c r="B17" s="95" t="s">
        <v>26</v>
      </c>
      <c r="C17" s="95" t="s">
        <v>23</v>
      </c>
      <c r="D17" s="83">
        <v>1632.8887113792071</v>
      </c>
      <c r="E17" s="83">
        <v>677.82165261660691</v>
      </c>
      <c r="F17" s="83">
        <v>955.06705876260003</v>
      </c>
    </row>
    <row r="18" spans="1:6" ht="12.75" x14ac:dyDescent="0.2">
      <c r="A18" s="29"/>
      <c r="B18" s="95" t="s">
        <v>27</v>
      </c>
      <c r="C18" s="95" t="s">
        <v>23</v>
      </c>
      <c r="D18" s="83">
        <v>376.52653516068131</v>
      </c>
      <c r="E18" s="83">
        <v>314.66609242652129</v>
      </c>
      <c r="F18" s="83">
        <v>61.860442734159996</v>
      </c>
    </row>
    <row r="19" spans="1:6" ht="12.75" hidden="1" customHeight="1" x14ac:dyDescent="0.2">
      <c r="A19" s="29"/>
      <c r="B19" s="95" t="s">
        <v>28</v>
      </c>
      <c r="C19" s="95" t="s">
        <v>23</v>
      </c>
      <c r="D19" s="83">
        <v>0</v>
      </c>
      <c r="E19" s="83">
        <v>0</v>
      </c>
      <c r="F19" s="83">
        <v>0</v>
      </c>
    </row>
    <row r="20" spans="1:6" ht="12.75" hidden="1" customHeight="1" x14ac:dyDescent="0.2">
      <c r="A20" s="29"/>
      <c r="B20" s="95" t="s">
        <v>29</v>
      </c>
      <c r="C20" s="95" t="s">
        <v>23</v>
      </c>
      <c r="D20" s="83">
        <v>0</v>
      </c>
      <c r="E20" s="83">
        <v>0</v>
      </c>
      <c r="F20" s="83">
        <v>0</v>
      </c>
    </row>
    <row r="21" spans="1:6" ht="12.75" x14ac:dyDescent="0.2">
      <c r="A21" s="29"/>
      <c r="B21" s="95" t="s">
        <v>30</v>
      </c>
      <c r="C21" s="95" t="s">
        <v>23</v>
      </c>
      <c r="D21" s="83">
        <v>39681.928344868757</v>
      </c>
      <c r="E21" s="83">
        <v>31768.351914262479</v>
      </c>
      <c r="F21" s="83">
        <v>7913.5764306062792</v>
      </c>
    </row>
    <row r="22" spans="1:6" ht="12.75" hidden="1" customHeight="1" x14ac:dyDescent="0.2">
      <c r="A22" s="29"/>
      <c r="B22" s="95" t="s">
        <v>31</v>
      </c>
      <c r="C22" s="95" t="s">
        <v>23</v>
      </c>
      <c r="D22" s="83">
        <v>0</v>
      </c>
      <c r="E22" s="83"/>
      <c r="F22" s="83"/>
    </row>
    <row r="23" spans="1:6" ht="12.75" x14ac:dyDescent="0.2">
      <c r="A23" s="29" t="s">
        <v>32</v>
      </c>
      <c r="B23" s="94" t="s">
        <v>33</v>
      </c>
      <c r="C23" s="94" t="s">
        <v>23</v>
      </c>
      <c r="D23" s="84">
        <v>324121.8667867005</v>
      </c>
      <c r="E23" s="84">
        <v>209329.62999999998</v>
      </c>
      <c r="F23" s="84">
        <v>114792.23678670054</v>
      </c>
    </row>
    <row r="24" spans="1:6" ht="12.75" x14ac:dyDescent="0.2">
      <c r="A24" s="29"/>
      <c r="B24" s="95" t="s">
        <v>34</v>
      </c>
      <c r="C24" s="95" t="s">
        <v>23</v>
      </c>
      <c r="D24" s="83"/>
      <c r="E24" s="83"/>
      <c r="F24" s="83"/>
    </row>
    <row r="25" spans="1:6" ht="38.25" x14ac:dyDescent="0.2">
      <c r="A25" s="29" t="s">
        <v>35</v>
      </c>
      <c r="B25" s="94" t="s">
        <v>36</v>
      </c>
      <c r="C25" s="94" t="s">
        <v>23</v>
      </c>
      <c r="D25" s="84">
        <v>8652.2515482241652</v>
      </c>
      <c r="E25" s="84">
        <v>6289.1613746474441</v>
      </c>
      <c r="F25" s="84">
        <v>2363.0901735767202</v>
      </c>
    </row>
    <row r="26" spans="1:6" ht="12.75" hidden="1" customHeight="1" x14ac:dyDescent="0.2">
      <c r="A26" s="29"/>
      <c r="B26" s="95" t="s">
        <v>37</v>
      </c>
      <c r="C26" s="95" t="s">
        <v>23</v>
      </c>
      <c r="D26" s="83">
        <v>0</v>
      </c>
      <c r="E26" s="96">
        <v>0</v>
      </c>
      <c r="F26" s="83">
        <v>0</v>
      </c>
    </row>
    <row r="27" spans="1:6" ht="12.75" hidden="1" customHeight="1" x14ac:dyDescent="0.2">
      <c r="A27" s="29"/>
      <c r="B27" s="95" t="s">
        <v>38</v>
      </c>
      <c r="C27" s="95" t="s">
        <v>23</v>
      </c>
      <c r="D27" s="83">
        <v>0</v>
      </c>
      <c r="E27" s="96">
        <v>0</v>
      </c>
      <c r="F27" s="83">
        <v>0</v>
      </c>
    </row>
    <row r="28" spans="1:6" ht="12.75" hidden="1" customHeight="1" x14ac:dyDescent="0.2">
      <c r="A28" s="29"/>
      <c r="B28" s="95" t="s">
        <v>39</v>
      </c>
      <c r="C28" s="95" t="s">
        <v>23</v>
      </c>
      <c r="D28" s="83">
        <v>0</v>
      </c>
      <c r="E28" s="96">
        <v>0</v>
      </c>
      <c r="F28" s="83">
        <v>0</v>
      </c>
    </row>
    <row r="29" spans="1:6" ht="25.5" x14ac:dyDescent="0.2">
      <c r="A29" s="29"/>
      <c r="B29" s="95" t="s">
        <v>40</v>
      </c>
      <c r="C29" s="95" t="s">
        <v>23</v>
      </c>
      <c r="D29" s="83">
        <v>676.60273480977582</v>
      </c>
      <c r="E29" s="83">
        <v>676.60273480977582</v>
      </c>
      <c r="F29" s="83">
        <v>0</v>
      </c>
    </row>
    <row r="30" spans="1:6" ht="12.75" x14ac:dyDescent="0.2">
      <c r="A30" s="29"/>
      <c r="B30" s="95" t="s">
        <v>41</v>
      </c>
      <c r="C30" s="95" t="s">
        <v>23</v>
      </c>
      <c r="D30" s="83">
        <v>221.10089489992001</v>
      </c>
      <c r="E30" s="83">
        <v>0</v>
      </c>
      <c r="F30" s="83">
        <v>221.10089489992001</v>
      </c>
    </row>
    <row r="31" spans="1:6" ht="12.75" x14ac:dyDescent="0.2">
      <c r="A31" s="29"/>
      <c r="B31" s="95" t="s">
        <v>42</v>
      </c>
      <c r="C31" s="95" t="s">
        <v>23</v>
      </c>
      <c r="D31" s="83">
        <v>945.39537831232678</v>
      </c>
      <c r="E31" s="83">
        <v>323.81512447232666</v>
      </c>
      <c r="F31" s="83">
        <v>621.58025384000007</v>
      </c>
    </row>
    <row r="32" spans="1:6" ht="12.75" x14ac:dyDescent="0.2">
      <c r="A32" s="29"/>
      <c r="B32" s="95" t="s">
        <v>43</v>
      </c>
      <c r="C32" s="95" t="s">
        <v>23</v>
      </c>
      <c r="D32" s="83">
        <v>6809.1525402021416</v>
      </c>
      <c r="E32" s="83">
        <v>5288.7435153653414</v>
      </c>
      <c r="F32" s="83">
        <v>1520.4090248368002</v>
      </c>
    </row>
    <row r="33" spans="1:6" ht="38.25" x14ac:dyDescent="0.2">
      <c r="A33" s="29" t="s">
        <v>44</v>
      </c>
      <c r="B33" s="94" t="s">
        <v>45</v>
      </c>
      <c r="C33" s="94" t="s">
        <v>23</v>
      </c>
      <c r="D33" s="84">
        <v>21267.830577870398</v>
      </c>
      <c r="E33" s="84">
        <v>11967.266371791635</v>
      </c>
      <c r="F33" s="84">
        <v>9300.5642060787686</v>
      </c>
    </row>
    <row r="34" spans="1:6" ht="12.75" x14ac:dyDescent="0.2">
      <c r="A34" s="29"/>
      <c r="B34" s="95" t="s">
        <v>46</v>
      </c>
      <c r="C34" s="95" t="s">
        <v>23</v>
      </c>
      <c r="D34" s="83">
        <v>1679.4323933376249</v>
      </c>
      <c r="E34" s="83">
        <v>1098.2450499567851</v>
      </c>
      <c r="F34" s="83">
        <v>581.18734338083993</v>
      </c>
    </row>
    <row r="35" spans="1:6" ht="12.75" hidden="1" customHeight="1" x14ac:dyDescent="0.2">
      <c r="A35" s="29"/>
      <c r="B35" s="95" t="s">
        <v>47</v>
      </c>
      <c r="C35" s="95" t="s">
        <v>23</v>
      </c>
      <c r="D35" s="83">
        <v>0</v>
      </c>
      <c r="E35" s="83">
        <v>0</v>
      </c>
      <c r="F35" s="83">
        <v>0</v>
      </c>
    </row>
    <row r="36" spans="1:6" ht="12.75" x14ac:dyDescent="0.2">
      <c r="A36" s="29"/>
      <c r="B36" s="95" t="s">
        <v>48</v>
      </c>
      <c r="C36" s="95" t="s">
        <v>23</v>
      </c>
      <c r="D36" s="83">
        <v>10520.955911067042</v>
      </c>
      <c r="E36" s="83">
        <v>7896.7679088707227</v>
      </c>
      <c r="F36" s="83">
        <v>2624.1880021963198</v>
      </c>
    </row>
    <row r="37" spans="1:6" ht="12.75" x14ac:dyDescent="0.2">
      <c r="A37" s="29"/>
      <c r="B37" s="32" t="s">
        <v>49</v>
      </c>
      <c r="C37" s="32" t="s">
        <v>23</v>
      </c>
      <c r="D37" s="33">
        <v>1041.5000513405528</v>
      </c>
      <c r="E37" s="33">
        <v>789.71876844195288</v>
      </c>
      <c r="F37" s="83">
        <v>251.78128289859998</v>
      </c>
    </row>
    <row r="38" spans="1:6" ht="12.75" x14ac:dyDescent="0.2">
      <c r="A38" s="29"/>
      <c r="B38" s="32" t="s">
        <v>50</v>
      </c>
      <c r="C38" s="32" t="s">
        <v>23</v>
      </c>
      <c r="D38" s="33">
        <v>15.581032315024993</v>
      </c>
      <c r="E38" s="33">
        <v>15.581032315024993</v>
      </c>
      <c r="F38" s="83">
        <v>0</v>
      </c>
    </row>
    <row r="39" spans="1:6" ht="12.75" x14ac:dyDescent="0.2">
      <c r="A39" s="29"/>
      <c r="B39" s="32" t="s">
        <v>51</v>
      </c>
      <c r="C39" s="32" t="s">
        <v>23</v>
      </c>
      <c r="D39" s="33">
        <v>780.67474640243756</v>
      </c>
      <c r="E39" s="33">
        <v>670.58014528243757</v>
      </c>
      <c r="F39" s="83">
        <v>110.09460111999999</v>
      </c>
    </row>
    <row r="40" spans="1:6" ht="12.75" x14ac:dyDescent="0.2">
      <c r="A40" s="29"/>
      <c r="B40" s="32" t="s">
        <v>52</v>
      </c>
      <c r="C40" s="32" t="s">
        <v>23</v>
      </c>
      <c r="D40" s="33">
        <v>371.16179592936987</v>
      </c>
      <c r="E40" s="33">
        <v>327.57819796936985</v>
      </c>
      <c r="F40" s="83">
        <v>43.583597959999999</v>
      </c>
    </row>
    <row r="41" spans="1:6" ht="12.75" x14ac:dyDescent="0.2">
      <c r="A41" s="29"/>
      <c r="B41" s="32" t="s">
        <v>53</v>
      </c>
      <c r="C41" s="32" t="s">
        <v>23</v>
      </c>
      <c r="D41" s="33">
        <v>0</v>
      </c>
      <c r="E41" s="33">
        <v>0</v>
      </c>
      <c r="F41" s="83">
        <v>0</v>
      </c>
    </row>
    <row r="42" spans="1:6" ht="12.75" hidden="1" customHeight="1" x14ac:dyDescent="0.2">
      <c r="A42" s="29"/>
      <c r="B42" s="32"/>
      <c r="C42" s="32"/>
      <c r="D42" s="33">
        <v>0</v>
      </c>
      <c r="E42" s="33">
        <v>0</v>
      </c>
      <c r="F42" s="83">
        <v>0</v>
      </c>
    </row>
    <row r="43" spans="1:6" ht="12.75" x14ac:dyDescent="0.2">
      <c r="A43" s="29"/>
      <c r="B43" s="32" t="s">
        <v>54</v>
      </c>
      <c r="C43" s="32" t="s">
        <v>23</v>
      </c>
      <c r="D43" s="33">
        <v>67.644607852553406</v>
      </c>
      <c r="E43" s="33">
        <v>33.231649051353408</v>
      </c>
      <c r="F43" s="83">
        <v>34.412958801199999</v>
      </c>
    </row>
    <row r="44" spans="1:6" ht="12.75" x14ac:dyDescent="0.2">
      <c r="A44" s="29"/>
      <c r="B44" s="32" t="s">
        <v>55</v>
      </c>
      <c r="C44" s="32" t="s">
        <v>23</v>
      </c>
      <c r="D44" s="33">
        <v>18.644717507191821</v>
      </c>
      <c r="E44" s="33">
        <v>15.18946066719182</v>
      </c>
      <c r="F44" s="83">
        <v>3.4552568399999997</v>
      </c>
    </row>
    <row r="45" spans="1:6" ht="12.75" x14ac:dyDescent="0.2">
      <c r="A45" s="29"/>
      <c r="B45" s="32" t="s">
        <v>56</v>
      </c>
      <c r="C45" s="32" t="s">
        <v>23</v>
      </c>
      <c r="D45" s="33">
        <v>812.76239999999996</v>
      </c>
      <c r="E45" s="33">
        <v>0</v>
      </c>
      <c r="F45" s="83">
        <v>812.76239999999996</v>
      </c>
    </row>
    <row r="46" spans="1:6" ht="12.75" x14ac:dyDescent="0.2">
      <c r="A46" s="29"/>
      <c r="B46" s="32" t="s">
        <v>57</v>
      </c>
      <c r="C46" s="32" t="s">
        <v>23</v>
      </c>
      <c r="D46" s="33">
        <v>3658.8330984024519</v>
      </c>
      <c r="E46" s="33">
        <v>415.23130993289186</v>
      </c>
      <c r="F46" s="83">
        <v>3243.6017884695602</v>
      </c>
    </row>
    <row r="47" spans="1:6" ht="12.75" x14ac:dyDescent="0.2">
      <c r="A47" s="29"/>
      <c r="B47" s="32" t="s">
        <v>58</v>
      </c>
      <c r="C47" s="32" t="s">
        <v>23</v>
      </c>
      <c r="D47" s="33">
        <v>216.47345563200003</v>
      </c>
      <c r="E47" s="33">
        <v>0</v>
      </c>
      <c r="F47" s="83">
        <v>216.47345563200003</v>
      </c>
    </row>
    <row r="48" spans="1:6" ht="12.75" x14ac:dyDescent="0.2">
      <c r="A48" s="29"/>
      <c r="B48" s="32" t="s">
        <v>59</v>
      </c>
      <c r="C48" s="32" t="s">
        <v>23</v>
      </c>
      <c r="D48" s="33">
        <v>407.90153344276109</v>
      </c>
      <c r="E48" s="33">
        <v>191.1535334427611</v>
      </c>
      <c r="F48" s="83">
        <v>216.74799999999999</v>
      </c>
    </row>
    <row r="49" spans="1:9" ht="12.75" x14ac:dyDescent="0.2">
      <c r="A49" s="29"/>
      <c r="B49" s="32" t="s">
        <v>60</v>
      </c>
      <c r="C49" s="32" t="s">
        <v>23</v>
      </c>
      <c r="D49" s="33">
        <v>101.76198752567552</v>
      </c>
      <c r="E49" s="33">
        <v>101.76198752567552</v>
      </c>
      <c r="F49" s="83">
        <v>0</v>
      </c>
    </row>
    <row r="50" spans="1:9" ht="12.75" x14ac:dyDescent="0.2">
      <c r="A50" s="29"/>
      <c r="B50" s="32" t="s">
        <v>61</v>
      </c>
      <c r="C50" s="32" t="s">
        <v>23</v>
      </c>
      <c r="D50" s="33">
        <v>155.81693847971999</v>
      </c>
      <c r="E50" s="33">
        <v>0</v>
      </c>
      <c r="F50" s="83">
        <v>155.81693847971999</v>
      </c>
    </row>
    <row r="51" spans="1:9" ht="12.75" x14ac:dyDescent="0.2">
      <c r="A51" s="29"/>
      <c r="B51" s="32" t="s">
        <v>62</v>
      </c>
      <c r="C51" s="32" t="s">
        <v>23</v>
      </c>
      <c r="D51" s="33">
        <v>44.653892704191321</v>
      </c>
      <c r="E51" s="33">
        <v>9.6461884008713241</v>
      </c>
      <c r="F51" s="83">
        <v>35.007704303319997</v>
      </c>
    </row>
    <row r="52" spans="1:9" ht="12.75" x14ac:dyDescent="0.2">
      <c r="A52" s="29"/>
      <c r="B52" s="32" t="s">
        <v>63</v>
      </c>
      <c r="C52" s="32" t="s">
        <v>23</v>
      </c>
      <c r="D52" s="33">
        <v>0</v>
      </c>
      <c r="E52" s="33">
        <v>0</v>
      </c>
      <c r="F52" s="83">
        <v>0</v>
      </c>
    </row>
    <row r="53" spans="1:9" ht="12.75" x14ac:dyDescent="0.2">
      <c r="A53" s="29"/>
      <c r="B53" s="32" t="s">
        <v>64</v>
      </c>
      <c r="C53" s="32" t="s">
        <v>23</v>
      </c>
      <c r="D53" s="33">
        <v>0</v>
      </c>
      <c r="E53" s="33">
        <v>0</v>
      </c>
      <c r="F53" s="83">
        <v>0</v>
      </c>
    </row>
    <row r="54" spans="1:9" ht="12.75" x14ac:dyDescent="0.2">
      <c r="A54" s="29"/>
      <c r="B54" s="32" t="s">
        <v>65</v>
      </c>
      <c r="C54" s="32" t="s">
        <v>23</v>
      </c>
      <c r="D54" s="33">
        <v>127.20328921719998</v>
      </c>
      <c r="E54" s="33">
        <v>0</v>
      </c>
      <c r="F54" s="83">
        <v>127.20328921719998</v>
      </c>
    </row>
    <row r="55" spans="1:9" ht="12.75" x14ac:dyDescent="0.2">
      <c r="A55" s="29"/>
      <c r="B55" s="32" t="s">
        <v>66</v>
      </c>
      <c r="C55" s="32" t="s">
        <v>23</v>
      </c>
      <c r="D55" s="33">
        <v>339.30876144053559</v>
      </c>
      <c r="E55" s="33">
        <v>107.6833802508156</v>
      </c>
      <c r="F55" s="83">
        <v>231.62538118971997</v>
      </c>
    </row>
    <row r="56" spans="1:9" ht="12.75" x14ac:dyDescent="0.2">
      <c r="A56" s="29"/>
      <c r="B56" s="32" t="s">
        <v>67</v>
      </c>
      <c r="C56" s="32" t="s">
        <v>23</v>
      </c>
      <c r="D56" s="33">
        <v>697.92950709599381</v>
      </c>
      <c r="E56" s="33">
        <v>264.65536901599381</v>
      </c>
      <c r="F56" s="83">
        <v>433.27413807999994</v>
      </c>
    </row>
    <row r="57" spans="1:9" ht="12.75" x14ac:dyDescent="0.2">
      <c r="A57" s="29"/>
      <c r="B57" s="32" t="s">
        <v>68</v>
      </c>
      <c r="C57" s="32"/>
      <c r="D57" s="33">
        <v>0</v>
      </c>
      <c r="E57" s="33">
        <v>0</v>
      </c>
      <c r="F57" s="83">
        <v>0</v>
      </c>
    </row>
    <row r="58" spans="1:9" ht="12.75" x14ac:dyDescent="0.2">
      <c r="A58" s="29"/>
      <c r="B58" s="32" t="s">
        <v>113</v>
      </c>
      <c r="C58" s="32"/>
      <c r="D58" s="33">
        <v>0</v>
      </c>
      <c r="E58" s="33">
        <v>0</v>
      </c>
      <c r="F58" s="83">
        <v>0</v>
      </c>
    </row>
    <row r="59" spans="1:9" ht="12.75" x14ac:dyDescent="0.2">
      <c r="A59" s="29"/>
      <c r="B59" s="32" t="s">
        <v>69</v>
      </c>
      <c r="C59" s="32" t="s">
        <v>23</v>
      </c>
      <c r="D59" s="33">
        <v>209.59045817807748</v>
      </c>
      <c r="E59" s="33">
        <v>30.242390667786694</v>
      </c>
      <c r="F59" s="83">
        <v>179.3480675102908</v>
      </c>
    </row>
    <row r="60" spans="1:9" ht="12.75" x14ac:dyDescent="0.2">
      <c r="A60" s="29" t="s">
        <v>70</v>
      </c>
      <c r="B60" s="30" t="s">
        <v>71</v>
      </c>
      <c r="C60" s="30" t="s">
        <v>23</v>
      </c>
      <c r="D60" s="31">
        <v>905.96044742430354</v>
      </c>
      <c r="E60" s="31">
        <v>734.66044742430358</v>
      </c>
      <c r="F60" s="84">
        <v>171.3</v>
      </c>
    </row>
    <row r="61" spans="1:9" ht="12.75" x14ac:dyDescent="0.2">
      <c r="A61" s="29" t="s">
        <v>72</v>
      </c>
      <c r="B61" s="30" t="s">
        <v>73</v>
      </c>
      <c r="C61" s="30" t="s">
        <v>23</v>
      </c>
      <c r="D61" s="31">
        <v>445.49613613957894</v>
      </c>
      <c r="E61" s="31">
        <v>262.26013613957895</v>
      </c>
      <c r="F61" s="84">
        <v>183.23599999999999</v>
      </c>
    </row>
    <row r="62" spans="1:9" ht="12.75" x14ac:dyDescent="0.2">
      <c r="A62" s="29" t="s">
        <v>74</v>
      </c>
      <c r="B62" s="30" t="s">
        <v>75</v>
      </c>
      <c r="C62" s="30" t="s">
        <v>23</v>
      </c>
      <c r="D62" s="31">
        <v>8072.479686985127</v>
      </c>
      <c r="E62" s="31">
        <v>757.07208646640709</v>
      </c>
      <c r="F62" s="84">
        <v>7315.4076005187198</v>
      </c>
    </row>
    <row r="63" spans="1:9" ht="12.75" x14ac:dyDescent="0.2">
      <c r="A63" s="29"/>
      <c r="B63" s="32" t="s">
        <v>76</v>
      </c>
      <c r="C63" s="32" t="s">
        <v>23</v>
      </c>
      <c r="D63" s="33">
        <v>1903.6724465605421</v>
      </c>
      <c r="E63" s="33">
        <v>164.03820384998215</v>
      </c>
      <c r="F63" s="83">
        <v>1739.6342427105599</v>
      </c>
    </row>
    <row r="64" spans="1:9" ht="12.75" x14ac:dyDescent="0.2">
      <c r="A64" s="29"/>
      <c r="B64" s="32" t="s">
        <v>77</v>
      </c>
      <c r="C64" s="32" t="s">
        <v>23</v>
      </c>
      <c r="D64" s="33">
        <v>331.36261176911103</v>
      </c>
      <c r="E64" s="33">
        <v>79.157046025831448</v>
      </c>
      <c r="F64" s="83">
        <v>252.20556574327958</v>
      </c>
      <c r="I64" s="35"/>
    </row>
    <row r="65" spans="1:10" ht="12.75" x14ac:dyDescent="0.2">
      <c r="A65" s="36"/>
      <c r="B65" s="32" t="s">
        <v>78</v>
      </c>
      <c r="C65" s="32" t="s">
        <v>23</v>
      </c>
      <c r="D65" s="33">
        <v>324.90506426220179</v>
      </c>
      <c r="E65" s="33">
        <v>116.33727219732175</v>
      </c>
      <c r="F65" s="83">
        <v>208.56779206488005</v>
      </c>
    </row>
    <row r="66" spans="1:10" ht="38.25" x14ac:dyDescent="0.2">
      <c r="A66" s="36"/>
      <c r="B66" s="32" t="s">
        <v>79</v>
      </c>
      <c r="C66" s="32" t="s">
        <v>23</v>
      </c>
      <c r="D66" s="33">
        <v>397.53956439327175</v>
      </c>
      <c r="E66" s="33">
        <v>397.53956439327175</v>
      </c>
      <c r="F66" s="83">
        <v>0</v>
      </c>
    </row>
    <row r="67" spans="1:10" ht="12.75" x14ac:dyDescent="0.2">
      <c r="A67" s="36"/>
      <c r="B67" s="32" t="s">
        <v>80</v>
      </c>
      <c r="C67" s="32" t="s">
        <v>23</v>
      </c>
      <c r="D67" s="33">
        <v>5115</v>
      </c>
      <c r="E67" s="33">
        <v>0</v>
      </c>
      <c r="F67" s="83">
        <v>5115</v>
      </c>
    </row>
    <row r="68" spans="1:10" ht="12.75" x14ac:dyDescent="0.2">
      <c r="A68" s="48"/>
      <c r="B68" s="49" t="s">
        <v>81</v>
      </c>
      <c r="C68" s="50" t="s">
        <v>23</v>
      </c>
      <c r="D68" s="51">
        <v>405157.22877475276</v>
      </c>
      <c r="E68" s="51">
        <v>262100.89007577495</v>
      </c>
      <c r="F68" s="61">
        <v>143056.33869897778</v>
      </c>
      <c r="H68" s="35"/>
      <c r="I68" s="35"/>
      <c r="J68" s="35"/>
    </row>
    <row r="69" spans="1:10" ht="12.75" x14ac:dyDescent="0.2">
      <c r="A69" s="37"/>
      <c r="B69" s="37"/>
      <c r="C69" s="37"/>
      <c r="D69" s="37"/>
      <c r="E69" s="37"/>
      <c r="F69" s="71"/>
      <c r="I69" s="35"/>
      <c r="J69" s="35"/>
    </row>
    <row r="70" spans="1:10" ht="22.5" customHeight="1" x14ac:dyDescent="0.2">
      <c r="A70" s="107" t="s">
        <v>82</v>
      </c>
      <c r="B70" s="108"/>
      <c r="C70" s="108"/>
      <c r="D70" s="108"/>
      <c r="E70" s="108"/>
      <c r="F70" s="109"/>
    </row>
    <row r="71" spans="1:10" ht="25.5" x14ac:dyDescent="0.2">
      <c r="A71" s="38"/>
      <c r="B71" s="39" t="s">
        <v>83</v>
      </c>
      <c r="C71" s="40" t="s">
        <v>23</v>
      </c>
      <c r="D71" s="41">
        <v>22.313854919999997</v>
      </c>
      <c r="E71" s="41">
        <v>10.0643774</v>
      </c>
      <c r="F71" s="43">
        <v>12.249477519999999</v>
      </c>
      <c r="G71" s="35"/>
    </row>
    <row r="72" spans="1:10" ht="12.75" x14ac:dyDescent="0.2">
      <c r="A72" s="38"/>
      <c r="B72" s="39" t="s">
        <v>84</v>
      </c>
      <c r="C72" s="40" t="s">
        <v>23</v>
      </c>
      <c r="D72" s="41">
        <v>0</v>
      </c>
      <c r="E72" s="69"/>
      <c r="F72" s="72"/>
    </row>
    <row r="73" spans="1:10" ht="12.75" x14ac:dyDescent="0.2">
      <c r="A73" s="38"/>
      <c r="B73" s="39" t="s">
        <v>85</v>
      </c>
      <c r="C73" s="40" t="s">
        <v>23</v>
      </c>
      <c r="D73" s="41">
        <v>2109.6</v>
      </c>
      <c r="E73" s="41">
        <v>1534.58</v>
      </c>
      <c r="F73" s="43">
        <v>575.02</v>
      </c>
      <c r="G73" s="35"/>
    </row>
    <row r="74" spans="1:10" ht="12.75" x14ac:dyDescent="0.2">
      <c r="A74" s="75"/>
      <c r="B74" s="76" t="s">
        <v>86</v>
      </c>
      <c r="C74" s="77" t="s">
        <v>23</v>
      </c>
      <c r="D74" s="78">
        <v>7217.0223026148469</v>
      </c>
      <c r="E74" s="78">
        <v>6172.549297676459</v>
      </c>
      <c r="F74" s="78">
        <v>1044.4730049383884</v>
      </c>
      <c r="G74" s="35"/>
    </row>
    <row r="75" spans="1:10" ht="38.25" x14ac:dyDescent="0.2">
      <c r="A75" s="38"/>
      <c r="B75" s="39" t="s">
        <v>87</v>
      </c>
      <c r="C75" s="40" t="s">
        <v>23</v>
      </c>
      <c r="D75" s="41">
        <v>1.30064</v>
      </c>
      <c r="E75" s="41">
        <v>1.07064</v>
      </c>
      <c r="F75" s="41">
        <v>0.23</v>
      </c>
    </row>
    <row r="76" spans="1:10" ht="12.75" x14ac:dyDescent="0.2">
      <c r="A76" s="38"/>
      <c r="B76" s="39" t="s">
        <v>88</v>
      </c>
      <c r="C76" s="40" t="s">
        <v>23</v>
      </c>
      <c r="D76" s="41">
        <v>521.81589934804003</v>
      </c>
      <c r="E76" s="41">
        <v>287.94047858500005</v>
      </c>
      <c r="F76" s="86">
        <v>233.87542076303998</v>
      </c>
    </row>
    <row r="77" spans="1:10" ht="12.75" hidden="1" customHeight="1" x14ac:dyDescent="0.2">
      <c r="A77" s="38"/>
      <c r="B77" s="39" t="s">
        <v>89</v>
      </c>
      <c r="C77" s="40" t="s">
        <v>23</v>
      </c>
      <c r="D77" s="41">
        <v>453.14369368265972</v>
      </c>
      <c r="E77" s="41">
        <v>371.66379368265967</v>
      </c>
      <c r="F77" s="42">
        <v>81.479900000000043</v>
      </c>
    </row>
    <row r="78" spans="1:10" ht="12.75" hidden="1" customHeight="1" x14ac:dyDescent="0.2">
      <c r="A78" s="38"/>
      <c r="B78" s="39" t="s">
        <v>90</v>
      </c>
      <c r="C78" s="40" t="s">
        <v>23</v>
      </c>
      <c r="D78" s="41">
        <v>0</v>
      </c>
      <c r="E78" s="41">
        <v>0</v>
      </c>
      <c r="F78" s="42">
        <v>0</v>
      </c>
    </row>
    <row r="79" spans="1:10" ht="12.75" hidden="1" customHeight="1" x14ac:dyDescent="0.2">
      <c r="A79" s="38"/>
      <c r="B79" s="39" t="s">
        <v>91</v>
      </c>
      <c r="C79" s="40" t="s">
        <v>23</v>
      </c>
      <c r="D79" s="41">
        <v>0</v>
      </c>
      <c r="E79" s="41">
        <v>0</v>
      </c>
      <c r="F79" s="42">
        <v>0</v>
      </c>
    </row>
    <row r="80" spans="1:10" ht="12.75" hidden="1" customHeight="1" x14ac:dyDescent="0.2">
      <c r="A80" s="38"/>
      <c r="B80" s="39" t="s">
        <v>92</v>
      </c>
      <c r="C80" s="40" t="s">
        <v>23</v>
      </c>
      <c r="D80" s="41">
        <v>0</v>
      </c>
      <c r="E80" s="41">
        <v>0</v>
      </c>
      <c r="F80" s="42">
        <v>0</v>
      </c>
    </row>
    <row r="81" spans="1:13" ht="12.75" x14ac:dyDescent="0.2">
      <c r="A81" s="75"/>
      <c r="B81" s="76" t="s">
        <v>93</v>
      </c>
      <c r="C81" s="77" t="s">
        <v>23</v>
      </c>
      <c r="D81" s="78">
        <v>6693.9057632668073</v>
      </c>
      <c r="E81" s="78">
        <v>5883.5381790914589</v>
      </c>
      <c r="F81" s="78">
        <v>810.36758417534838</v>
      </c>
      <c r="G81" s="35"/>
    </row>
    <row r="82" spans="1:13" ht="12.75" x14ac:dyDescent="0.2">
      <c r="A82" s="38"/>
      <c r="B82" s="39" t="s">
        <v>94</v>
      </c>
      <c r="C82" s="40" t="s">
        <v>23</v>
      </c>
      <c r="D82" s="41">
        <v>3.19834</v>
      </c>
      <c r="E82" s="41">
        <v>3.19834</v>
      </c>
      <c r="F82" s="41">
        <v>0</v>
      </c>
    </row>
    <row r="83" spans="1:13" ht="12.75" x14ac:dyDescent="0.2">
      <c r="A83" s="38"/>
      <c r="B83" s="39" t="s">
        <v>95</v>
      </c>
      <c r="C83" s="40" t="s">
        <v>23</v>
      </c>
      <c r="D83" s="41">
        <v>188.971</v>
      </c>
      <c r="E83" s="41">
        <v>163.4080890605878</v>
      </c>
      <c r="F83" s="43">
        <v>25.562910939412205</v>
      </c>
    </row>
    <row r="84" spans="1:13" ht="12.75" x14ac:dyDescent="0.2">
      <c r="A84" s="38"/>
      <c r="B84" s="39" t="s">
        <v>96</v>
      </c>
      <c r="C84" s="40" t="s">
        <v>23</v>
      </c>
      <c r="D84" s="41">
        <v>201.946563266807</v>
      </c>
      <c r="E84" s="41">
        <v>175.99375003087087</v>
      </c>
      <c r="F84" s="41">
        <v>25.95281323593613</v>
      </c>
      <c r="J84" s="85"/>
    </row>
    <row r="85" spans="1:13" ht="12.75" x14ac:dyDescent="0.2">
      <c r="A85" s="38"/>
      <c r="B85" s="39" t="s">
        <v>97</v>
      </c>
      <c r="C85" s="40" t="s">
        <v>23</v>
      </c>
      <c r="D85" s="41">
        <v>0</v>
      </c>
      <c r="E85" s="41">
        <v>0</v>
      </c>
      <c r="F85" s="41">
        <v>0</v>
      </c>
    </row>
    <row r="86" spans="1:13" ht="12.75" x14ac:dyDescent="0.2">
      <c r="A86" s="38"/>
      <c r="B86" s="39" t="s">
        <v>98</v>
      </c>
      <c r="C86" s="40" t="s">
        <v>23</v>
      </c>
      <c r="D86" s="41">
        <v>6299.7898599999999</v>
      </c>
      <c r="E86" s="41">
        <v>5540.9380000000001</v>
      </c>
      <c r="F86" s="41">
        <v>758.85185999999999</v>
      </c>
    </row>
    <row r="87" spans="1:13" ht="12.75" x14ac:dyDescent="0.2">
      <c r="A87" s="38"/>
      <c r="B87" s="39" t="s">
        <v>99</v>
      </c>
      <c r="C87" s="40" t="s">
        <v>23</v>
      </c>
      <c r="D87" s="41">
        <v>93086.82777554002</v>
      </c>
      <c r="E87" s="41">
        <v>60118.841747109989</v>
      </c>
      <c r="F87" s="41">
        <v>32967.98602843003</v>
      </c>
      <c r="G87" s="35"/>
    </row>
    <row r="88" spans="1:13" ht="13.5" customHeight="1" x14ac:dyDescent="0.2">
      <c r="A88" s="38"/>
      <c r="B88" s="88" t="s">
        <v>100</v>
      </c>
      <c r="C88" s="89" t="s">
        <v>23</v>
      </c>
      <c r="D88" s="41">
        <v>29568.408030101473</v>
      </c>
      <c r="E88" s="41">
        <v>21751.564310101472</v>
      </c>
      <c r="F88" s="41">
        <v>7816.8437199999998</v>
      </c>
      <c r="K88" s="45"/>
    </row>
    <row r="89" spans="1:13" ht="25.5" x14ac:dyDescent="0.2">
      <c r="A89" s="38"/>
      <c r="B89" s="39" t="s">
        <v>101</v>
      </c>
      <c r="C89" s="89" t="s">
        <v>23</v>
      </c>
      <c r="D89" s="41">
        <v>7404.1199090290174</v>
      </c>
      <c r="E89" s="41">
        <v>0</v>
      </c>
      <c r="F89" s="41">
        <v>7404.1199090290174</v>
      </c>
      <c r="G89" s="35"/>
    </row>
    <row r="90" spans="1:13" ht="12.75" x14ac:dyDescent="0.2">
      <c r="A90" s="38"/>
      <c r="B90" s="39" t="s">
        <v>102</v>
      </c>
      <c r="C90" s="89" t="s">
        <v>23</v>
      </c>
      <c r="D90" s="41">
        <v>18521.956999999999</v>
      </c>
      <c r="E90" s="41">
        <v>18521.956999999999</v>
      </c>
      <c r="F90" s="42"/>
    </row>
    <row r="91" spans="1:13" ht="38.25" x14ac:dyDescent="0.2">
      <c r="A91" s="38"/>
      <c r="B91" s="39" t="s">
        <v>106</v>
      </c>
      <c r="C91" s="89"/>
      <c r="D91" s="41">
        <v>0</v>
      </c>
      <c r="E91" s="41"/>
      <c r="F91" s="41">
        <v>0</v>
      </c>
      <c r="M91" s="35"/>
    </row>
    <row r="92" spans="1:13" ht="12.75" x14ac:dyDescent="0.2">
      <c r="A92" s="36"/>
      <c r="B92" s="44" t="s">
        <v>103</v>
      </c>
      <c r="C92" s="89" t="s">
        <v>23</v>
      </c>
      <c r="D92" s="41">
        <v>220.95147082738714</v>
      </c>
      <c r="E92" s="41">
        <v>142.62</v>
      </c>
      <c r="F92" s="41">
        <v>78.331470827387136</v>
      </c>
    </row>
    <row r="93" spans="1:13" ht="12.75" x14ac:dyDescent="0.2">
      <c r="A93" s="36"/>
      <c r="B93" s="44"/>
      <c r="C93" s="89"/>
      <c r="D93" s="41"/>
      <c r="E93" s="41"/>
      <c r="F93" s="41"/>
    </row>
    <row r="94" spans="1:13" ht="12.75" x14ac:dyDescent="0.2">
      <c r="A94" s="48"/>
      <c r="B94" s="49" t="s">
        <v>104</v>
      </c>
      <c r="C94" s="90" t="s">
        <v>23</v>
      </c>
      <c r="D94" s="61">
        <v>158151.20034303275</v>
      </c>
      <c r="E94" s="61">
        <v>108252.174732288</v>
      </c>
      <c r="F94" s="61">
        <v>49899.023610744822</v>
      </c>
      <c r="H94" s="35"/>
      <c r="I94" s="35"/>
    </row>
    <row r="95" spans="1:13" x14ac:dyDescent="0.2">
      <c r="C95" s="91"/>
      <c r="D95" s="91"/>
      <c r="E95" s="91"/>
      <c r="F95" s="91"/>
    </row>
    <row r="96" spans="1:13" ht="15" x14ac:dyDescent="0.25">
      <c r="A96" s="52"/>
      <c r="B96" s="53" t="s">
        <v>105</v>
      </c>
      <c r="C96" s="92" t="s">
        <v>23</v>
      </c>
      <c r="D96" s="93">
        <v>563308.42911778553</v>
      </c>
      <c r="E96" s="93">
        <v>370353.06680806284</v>
      </c>
      <c r="F96" s="93">
        <v>192955.36230972261</v>
      </c>
      <c r="I96" s="47"/>
      <c r="J96" s="87"/>
    </row>
    <row r="98" spans="4:8" x14ac:dyDescent="0.2">
      <c r="D98" s="35"/>
      <c r="E98" s="35"/>
      <c r="F98" s="73"/>
    </row>
    <row r="100" spans="4:8" x14ac:dyDescent="0.2">
      <c r="D100" s="47"/>
      <c r="E100" s="46"/>
      <c r="F100" s="74"/>
      <c r="H100" s="46"/>
    </row>
    <row r="101" spans="4:8" x14ac:dyDescent="0.2">
      <c r="D101" s="35"/>
      <c r="E101" s="35"/>
      <c r="F101" s="73"/>
    </row>
    <row r="103" spans="4:8" x14ac:dyDescent="0.2">
      <c r="E103" s="35"/>
    </row>
    <row r="106" spans="4:8" x14ac:dyDescent="0.2">
      <c r="E106" s="35"/>
    </row>
  </sheetData>
  <mergeCells count="3">
    <mergeCell ref="A1:F1"/>
    <mergeCell ref="A13:C13"/>
    <mergeCell ref="A70:F70"/>
  </mergeCells>
  <pageMargins left="0.23622047244094491" right="0" top="0" bottom="0" header="0" footer="0"/>
  <pageSetup paperSize="9" scale="7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4</vt:i4>
      </vt:variant>
    </vt:vector>
  </HeadingPairs>
  <TitlesOfParts>
    <vt:vector size="8" baseType="lpstr">
      <vt:lpstr>2020 ПЛАН</vt:lpstr>
      <vt:lpstr>2020 ФАКТ</vt:lpstr>
      <vt:lpstr>2021 ПЛАН</vt:lpstr>
      <vt:lpstr>2022 ПРОЕКТ</vt:lpstr>
      <vt:lpstr>'2020 ПЛАН'!Область_печати</vt:lpstr>
      <vt:lpstr>'2020 ФАКТ'!Область_печати</vt:lpstr>
      <vt:lpstr>'2021 ПЛАН'!Область_печати</vt:lpstr>
      <vt:lpstr>'2022 ПРОЕКТ'!Область_печати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lazareva</dc:creator>
  <cp:lastModifiedBy>lazareva</cp:lastModifiedBy>
  <cp:lastPrinted>2021-04-18T01:40:11Z</cp:lastPrinted>
  <dcterms:created xsi:type="dcterms:W3CDTF">2020-04-20T01:02:02Z</dcterms:created>
  <dcterms:modified xsi:type="dcterms:W3CDTF">2021-04-20T02:45:39Z</dcterms:modified>
</cp:coreProperties>
</file>